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C1030F3D-E003-45B6-B88B-00B881443591}" xr6:coauthVersionLast="43" xr6:coauthVersionMax="43" xr10:uidLastSave="{00000000-0000-0000-0000-000000000000}"/>
  <bookViews>
    <workbookView xWindow="-110" yWindow="-110" windowWidth="19420" windowHeight="11020" tabRatio="668" firstSheet="1" activeTab="3" xr2:uid="{00000000-000D-0000-FFFF-FFFF00000000}"/>
  </bookViews>
  <sheets>
    <sheet name="Source" sheetId="2" r:id="rId1"/>
    <sheet name="Convertibility AFRICA" sheetId="7" r:id="rId2"/>
    <sheet name="AMU" sheetId="15" r:id="rId3"/>
    <sheet name="SADC" sheetId="14" r:id="rId4"/>
    <sheet name="IGAD" sheetId="13" r:id="rId5"/>
    <sheet name="ECOWAS" sheetId="12" r:id="rId6"/>
    <sheet name="ECCAS" sheetId="11" r:id="rId7"/>
    <sheet name="EAC" sheetId="10" r:id="rId8"/>
    <sheet name="CENSAD" sheetId="9" r:id="rId9"/>
    <sheet name="COMESAJUl18" sheetId="16" r:id="rId10"/>
    <sheet name="COMESA" sheetId="8" r:id="rId11"/>
    <sheet name="Convertibility matrix" sheetId="5" r:id="rId12"/>
    <sheet name="Currency codes" sheetId="6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14" l="1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3" i="14"/>
  <c r="V18" i="14"/>
  <c r="AA23" i="16" l="1"/>
  <c r="AA22" i="16"/>
  <c r="AA21" i="16"/>
  <c r="AA20" i="16"/>
  <c r="AA19" i="16"/>
  <c r="AA18" i="16"/>
  <c r="AA17" i="16"/>
  <c r="AA16" i="16"/>
  <c r="AA15" i="16"/>
  <c r="AA14" i="16"/>
  <c r="AA13" i="16"/>
  <c r="AA12" i="16"/>
  <c r="AA11" i="16"/>
  <c r="AA10" i="16"/>
  <c r="AA9" i="16"/>
  <c r="AA8" i="16"/>
  <c r="AA7" i="16"/>
  <c r="AA6" i="16"/>
  <c r="AA5" i="16"/>
  <c r="AA4" i="16"/>
  <c r="AA3" i="16"/>
  <c r="AB6" i="16" l="1"/>
  <c r="AB4" i="16"/>
  <c r="AB9" i="16"/>
  <c r="AB15" i="16"/>
  <c r="AB18" i="16"/>
  <c r="AB21" i="16"/>
  <c r="AB7" i="16"/>
  <c r="AB11" i="16"/>
  <c r="AB17" i="16"/>
  <c r="AB19" i="16"/>
  <c r="AB10" i="16"/>
  <c r="AB12" i="16"/>
  <c r="AB14" i="16"/>
  <c r="AB22" i="16"/>
  <c r="AB3" i="16"/>
  <c r="AB5" i="16"/>
  <c r="AB8" i="16"/>
  <c r="AB13" i="16"/>
  <c r="AB16" i="16"/>
  <c r="AB20" i="16"/>
  <c r="AB23" i="16"/>
  <c r="Y4" i="8"/>
  <c r="Y5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3" i="8"/>
  <c r="Z5" i="8" s="1"/>
  <c r="Z16" i="8" l="1"/>
  <c r="Z8" i="8"/>
  <c r="Z4" i="8"/>
  <c r="Z20" i="8"/>
  <c r="Z12" i="8"/>
  <c r="Z19" i="8"/>
  <c r="Z15" i="8"/>
  <c r="Z11" i="8"/>
  <c r="Z7" i="8"/>
  <c r="Z3" i="8"/>
  <c r="Z18" i="8"/>
  <c r="Z14" i="8"/>
  <c r="Z10" i="8"/>
  <c r="Z6" i="8"/>
  <c r="Z21" i="8"/>
  <c r="Z17" i="8"/>
  <c r="Z13" i="8"/>
  <c r="Z9" i="8"/>
  <c r="K4" i="15"/>
  <c r="K5" i="15"/>
  <c r="K6" i="15"/>
  <c r="K7" i="15"/>
  <c r="K3" i="15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N5" i="13"/>
  <c r="N6" i="13"/>
  <c r="N7" i="13"/>
  <c r="N8" i="13"/>
  <c r="N9" i="13"/>
  <c r="N10" i="13"/>
  <c r="N3" i="13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3" i="12"/>
  <c r="Q9" i="11"/>
  <c r="Q10" i="11"/>
  <c r="Q11" i="11"/>
  <c r="Q12" i="11"/>
  <c r="Q13" i="11"/>
  <c r="Q4" i="11"/>
  <c r="Q5" i="11"/>
  <c r="Q6" i="11"/>
  <c r="Q7" i="11"/>
  <c r="Q8" i="11"/>
  <c r="Q3" i="11"/>
  <c r="R8" i="11" l="1"/>
  <c r="V16" i="12"/>
  <c r="V12" i="12"/>
  <c r="O8" i="13"/>
  <c r="R9" i="11"/>
  <c r="V11" i="12"/>
  <c r="R12" i="11"/>
  <c r="V6" i="12"/>
  <c r="R4" i="11"/>
  <c r="R10" i="11"/>
  <c r="V8" i="12"/>
  <c r="V4" i="12"/>
  <c r="R7" i="11"/>
  <c r="R13" i="11"/>
  <c r="V15" i="12"/>
  <c r="V7" i="12"/>
  <c r="R6" i="11"/>
  <c r="V3" i="12"/>
  <c r="V14" i="12"/>
  <c r="V10" i="12"/>
  <c r="R3" i="11"/>
  <c r="R5" i="11"/>
  <c r="R11" i="11"/>
  <c r="V17" i="12"/>
  <c r="V13" i="12"/>
  <c r="V9" i="12"/>
  <c r="V5" i="12"/>
  <c r="O4" i="13"/>
  <c r="O3" i="13"/>
  <c r="O7" i="13"/>
  <c r="O10" i="13"/>
  <c r="O6" i="13"/>
  <c r="O9" i="13"/>
  <c r="O5" i="13"/>
  <c r="BH3" i="7"/>
  <c r="BH4" i="7"/>
  <c r="BH5" i="7"/>
  <c r="BH6" i="7"/>
  <c r="BH7" i="7"/>
  <c r="BH8" i="7"/>
  <c r="BH9" i="7"/>
  <c r="BH10" i="7"/>
  <c r="BH11" i="7"/>
  <c r="BH12" i="7"/>
  <c r="BH13" i="7"/>
  <c r="BH14" i="7"/>
  <c r="BH15" i="7"/>
  <c r="BH16" i="7"/>
  <c r="BH17" i="7"/>
  <c r="BH18" i="7"/>
  <c r="BH19" i="7"/>
  <c r="BH20" i="7"/>
  <c r="BH21" i="7"/>
  <c r="BH22" i="7"/>
  <c r="BH23" i="7"/>
  <c r="BH24" i="7"/>
  <c r="BH25" i="7"/>
  <c r="BH26" i="7"/>
  <c r="BH27" i="7"/>
  <c r="BH28" i="7"/>
  <c r="BH29" i="7"/>
  <c r="BH30" i="7"/>
  <c r="BH31" i="7"/>
  <c r="BH32" i="7"/>
  <c r="BH33" i="7"/>
  <c r="BH34" i="7"/>
  <c r="BH35" i="7"/>
  <c r="BH36" i="7"/>
  <c r="BH37" i="7"/>
  <c r="BH38" i="7"/>
  <c r="BH39" i="7"/>
  <c r="BH40" i="7"/>
  <c r="BH41" i="7"/>
  <c r="BH42" i="7"/>
  <c r="BH43" i="7"/>
  <c r="BH44" i="7"/>
  <c r="BH45" i="7"/>
  <c r="BH46" i="7"/>
  <c r="BH47" i="7"/>
  <c r="BH48" i="7"/>
  <c r="BH49" i="7"/>
  <c r="BH50" i="7"/>
  <c r="BH51" i="7"/>
  <c r="BH52" i="7"/>
  <c r="BH53" i="7"/>
  <c r="BH54" i="7"/>
  <c r="BH55" i="7"/>
  <c r="BH56" i="7"/>
  <c r="L8" i="10"/>
  <c r="L7" i="10"/>
  <c r="L6" i="10"/>
  <c r="L5" i="10"/>
  <c r="L4" i="10"/>
  <c r="M4" i="10" s="1"/>
  <c r="L3" i="10"/>
  <c r="M8" i="10" l="1"/>
  <c r="BI56" i="7"/>
  <c r="BI48" i="7"/>
  <c r="M6" i="10"/>
  <c r="BI55" i="7"/>
  <c r="BI36" i="7"/>
  <c r="BI28" i="7"/>
  <c r="M5" i="10"/>
  <c r="BI40" i="7"/>
  <c r="BI32" i="7"/>
  <c r="BI24" i="7"/>
  <c r="M3" i="10"/>
  <c r="M7" i="10"/>
  <c r="BI50" i="7"/>
  <c r="BI42" i="7"/>
  <c r="BI34" i="7"/>
  <c r="BI18" i="7"/>
  <c r="BI26" i="7"/>
  <c r="BI14" i="7"/>
  <c r="BI16" i="7"/>
  <c r="BI47" i="7"/>
  <c r="BI7" i="7"/>
  <c r="BI49" i="7"/>
  <c r="BI41" i="7"/>
  <c r="BI38" i="7"/>
  <c r="BI33" i="7"/>
  <c r="BI30" i="7"/>
  <c r="BI25" i="7"/>
  <c r="BI22" i="7"/>
  <c r="BI17" i="7"/>
  <c r="BI11" i="7"/>
  <c r="BI52" i="7"/>
  <c r="BI44" i="7"/>
  <c r="BI31" i="7"/>
  <c r="BI20" i="7"/>
  <c r="BI3" i="7"/>
  <c r="BI54" i="7"/>
  <c r="BI46" i="7"/>
  <c r="BI51" i="7"/>
  <c r="BI43" i="7"/>
  <c r="BI35" i="7"/>
  <c r="BI27" i="7"/>
  <c r="BI19" i="7"/>
  <c r="BI5" i="7"/>
  <c r="BI39" i="7"/>
  <c r="BI23" i="7"/>
  <c r="BI15" i="7"/>
  <c r="BI12" i="7"/>
  <c r="BI53" i="7"/>
  <c r="BI45" i="7"/>
  <c r="BI37" i="7"/>
  <c r="BI29" i="7"/>
  <c r="BI21" i="7"/>
  <c r="BI13" i="7"/>
  <c r="BI10" i="7"/>
  <c r="BI6" i="7"/>
  <c r="BI8" i="7"/>
  <c r="BI4" i="7"/>
  <c r="BI9" i="7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" i="9"/>
  <c r="AJ29" i="9" l="1"/>
  <c r="AJ25" i="9"/>
  <c r="AJ13" i="9"/>
  <c r="AJ3" i="9"/>
  <c r="AJ28" i="9"/>
  <c r="AJ24" i="9"/>
  <c r="AJ20" i="9"/>
  <c r="AJ16" i="9"/>
  <c r="AJ12" i="9"/>
  <c r="AJ8" i="9"/>
  <c r="AJ4" i="9"/>
  <c r="AJ21" i="9"/>
  <c r="AJ9" i="9"/>
  <c r="AJ5" i="9"/>
  <c r="AJ27" i="9"/>
  <c r="AJ11" i="9"/>
  <c r="AJ17" i="9"/>
  <c r="AJ31" i="9"/>
  <c r="AJ23" i="9"/>
  <c r="AJ19" i="9"/>
  <c r="AJ15" i="9"/>
  <c r="AJ7" i="9"/>
  <c r="AJ30" i="9"/>
  <c r="AJ26" i="9"/>
  <c r="AJ22" i="9"/>
  <c r="AJ18" i="9"/>
  <c r="AJ14" i="9"/>
  <c r="AJ10" i="9"/>
  <c r="AJ6" i="9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4" i="6"/>
</calcChain>
</file>

<file path=xl/sharedStrings.xml><?xml version="1.0" encoding="utf-8"?>
<sst xmlns="http://schemas.openxmlformats.org/spreadsheetml/2006/main" count="2230" uniqueCount="752">
  <si>
    <t>Currency</t>
  </si>
  <si>
    <t>COMESA</t>
  </si>
  <si>
    <t>EAC</t>
  </si>
  <si>
    <t>ECCAS</t>
  </si>
  <si>
    <t>ECOWAS</t>
  </si>
  <si>
    <t>IGAD</t>
  </si>
  <si>
    <t>SADC</t>
  </si>
  <si>
    <t>Algeria</t>
  </si>
  <si>
    <t>Angola</t>
  </si>
  <si>
    <t>Kwanza</t>
  </si>
  <si>
    <t>Benin</t>
  </si>
  <si>
    <t>Botswana</t>
  </si>
  <si>
    <t>Pula</t>
  </si>
  <si>
    <t>BWP</t>
  </si>
  <si>
    <t>Burkina Faso</t>
  </si>
  <si>
    <t>Burundi</t>
  </si>
  <si>
    <t>BIF</t>
  </si>
  <si>
    <t>Cabo Verde</t>
  </si>
  <si>
    <t>Cameroon</t>
  </si>
  <si>
    <t>Central African Republic</t>
  </si>
  <si>
    <t>Chad</t>
  </si>
  <si>
    <t>Comoros</t>
  </si>
  <si>
    <t>KMF</t>
  </si>
  <si>
    <t>Congo</t>
  </si>
  <si>
    <t>Dobra</t>
  </si>
  <si>
    <t>Djibouti</t>
  </si>
  <si>
    <t>DJF</t>
  </si>
  <si>
    <t>Egypt</t>
  </si>
  <si>
    <t>EGP</t>
  </si>
  <si>
    <t>Equatorial Guinea</t>
  </si>
  <si>
    <t>Eritrea</t>
  </si>
  <si>
    <t>CVE</t>
  </si>
  <si>
    <t>Ethiopia</t>
  </si>
  <si>
    <t>ETB</t>
  </si>
  <si>
    <t>Gabon</t>
  </si>
  <si>
    <t>Gambia</t>
  </si>
  <si>
    <t>Ghana</t>
  </si>
  <si>
    <t>Guinea</t>
  </si>
  <si>
    <t>Guinea-Bissau</t>
  </si>
  <si>
    <t>Kenya</t>
  </si>
  <si>
    <t>KES</t>
  </si>
  <si>
    <t>Lesotho</t>
  </si>
  <si>
    <t>Loti</t>
  </si>
  <si>
    <t>LSL</t>
  </si>
  <si>
    <t>Liberia</t>
  </si>
  <si>
    <t>Libya</t>
  </si>
  <si>
    <t>LYD</t>
  </si>
  <si>
    <t>Madagascar</t>
  </si>
  <si>
    <t>MGA</t>
  </si>
  <si>
    <t>Malawi</t>
  </si>
  <si>
    <t>MWK</t>
  </si>
  <si>
    <t>Mali</t>
  </si>
  <si>
    <t>Mauritania</t>
  </si>
  <si>
    <t>Mauritius</t>
  </si>
  <si>
    <t>MUR</t>
  </si>
  <si>
    <t>Morocco</t>
  </si>
  <si>
    <t>Mozambique</t>
  </si>
  <si>
    <t>MZN</t>
  </si>
  <si>
    <t>Namibia</t>
  </si>
  <si>
    <t>NAD</t>
  </si>
  <si>
    <t>Niger</t>
  </si>
  <si>
    <t>Nigeria</t>
  </si>
  <si>
    <t>Rwanda</t>
  </si>
  <si>
    <t>Sao Tome and Principe</t>
  </si>
  <si>
    <t>Senegal</t>
  </si>
  <si>
    <t>Seychelles</t>
  </si>
  <si>
    <t>SCR</t>
  </si>
  <si>
    <t>Sierra Leone</t>
  </si>
  <si>
    <t>Somalia</t>
  </si>
  <si>
    <t>SOS</t>
  </si>
  <si>
    <t>South Africa</t>
  </si>
  <si>
    <t>Rand</t>
  </si>
  <si>
    <t>ZAR</t>
  </si>
  <si>
    <t>South Sudan</t>
  </si>
  <si>
    <t>SSP</t>
  </si>
  <si>
    <t>Sudan</t>
  </si>
  <si>
    <t>SDG</t>
  </si>
  <si>
    <t>Swaziland</t>
  </si>
  <si>
    <t>Lilangeni</t>
  </si>
  <si>
    <t>SZL</t>
  </si>
  <si>
    <t>Togo</t>
  </si>
  <si>
    <t>Tunisia</t>
  </si>
  <si>
    <t>Uganda</t>
  </si>
  <si>
    <t>UGX</t>
  </si>
  <si>
    <t>United Republic of Tanzania</t>
  </si>
  <si>
    <t>TZS</t>
  </si>
  <si>
    <t>Zambia</t>
  </si>
  <si>
    <t>Zimbabwe</t>
  </si>
  <si>
    <t>Min-Max</t>
  </si>
  <si>
    <t>Côte d'Ivoire</t>
  </si>
  <si>
    <t>Democratic Republic of the Congo</t>
  </si>
  <si>
    <t>Source:</t>
  </si>
  <si>
    <t>Regional convertibility refers to the number of countries in a region with which a country shares a common currency or with which its currency is convertible</t>
  </si>
  <si>
    <t>Convertibility of currencies is checked on the countries central banks websites, i.e, whether they display other convertible currencies</t>
  </si>
  <si>
    <t>http://www.bna.ao/default.aspx?idl=2</t>
  </si>
  <si>
    <t>List one: Currency, fund and precious metal codes</t>
  </si>
  <si>
    <t>Published:</t>
  </si>
  <si>
    <t xml:space="preserve"> </t>
  </si>
  <si>
    <t>ENTITY</t>
  </si>
  <si>
    <t>Alphabetic Code</t>
  </si>
  <si>
    <t>AFGHANISTAN</t>
  </si>
  <si>
    <t>Afghani</t>
  </si>
  <si>
    <t>AFN</t>
  </si>
  <si>
    <t>ÅLAND ISLANDS</t>
  </si>
  <si>
    <t>Euro</t>
  </si>
  <si>
    <t>EUR</t>
  </si>
  <si>
    <t>ALBANIA</t>
  </si>
  <si>
    <t>Lek</t>
  </si>
  <si>
    <t>ALL</t>
  </si>
  <si>
    <t>ALGERIA</t>
  </si>
  <si>
    <t>Algerian Dinar</t>
  </si>
  <si>
    <t>DZD</t>
  </si>
  <si>
    <t>AMERICAN SAMOA</t>
  </si>
  <si>
    <t>US Dollar</t>
  </si>
  <si>
    <t>USD</t>
  </si>
  <si>
    <t>ANDORRA</t>
  </si>
  <si>
    <t>ANGOLA</t>
  </si>
  <si>
    <t>AOA</t>
  </si>
  <si>
    <t>ANGUILLA</t>
  </si>
  <si>
    <t>East Caribbean Dollar</t>
  </si>
  <si>
    <t>XCD</t>
  </si>
  <si>
    <t>ANTARCTICA</t>
  </si>
  <si>
    <t>No universal currency</t>
  </si>
  <si>
    <t>ANTIGUA AND BARBUDA</t>
  </si>
  <si>
    <t>ARGENTINA</t>
  </si>
  <si>
    <t>Argentine Peso</t>
  </si>
  <si>
    <t>ARS</t>
  </si>
  <si>
    <t>ARMENIA</t>
  </si>
  <si>
    <t>Armenian Dram</t>
  </si>
  <si>
    <t>AMD</t>
  </si>
  <si>
    <t>ARUBA</t>
  </si>
  <si>
    <t>Aruban Florin</t>
  </si>
  <si>
    <t>AWG</t>
  </si>
  <si>
    <t>AUSTRALIA</t>
  </si>
  <si>
    <t>Australian Dollar</t>
  </si>
  <si>
    <t>AUD</t>
  </si>
  <si>
    <t>AUSTRIA</t>
  </si>
  <si>
    <t>AZERBAIJAN</t>
  </si>
  <si>
    <t>Azerbaijan Manat</t>
  </si>
  <si>
    <t>AZN</t>
  </si>
  <si>
    <t>BAHAMAS (THE)</t>
  </si>
  <si>
    <t>Bahamian Dollar</t>
  </si>
  <si>
    <t>BSD</t>
  </si>
  <si>
    <t>BAHRAIN</t>
  </si>
  <si>
    <t>Bahraini Dinar</t>
  </si>
  <si>
    <t>BHD</t>
  </si>
  <si>
    <t>BANGLADESH</t>
  </si>
  <si>
    <t>Taka</t>
  </si>
  <si>
    <t>BDT</t>
  </si>
  <si>
    <t>BARBADOS</t>
  </si>
  <si>
    <t>Barbados Dollar</t>
  </si>
  <si>
    <t>BBD</t>
  </si>
  <si>
    <t>BELARUS</t>
  </si>
  <si>
    <t>Belarusian Ruble</t>
  </si>
  <si>
    <t>BYN</t>
  </si>
  <si>
    <t>BELGIUM</t>
  </si>
  <si>
    <t>BELIZE</t>
  </si>
  <si>
    <t>Belize Dollar</t>
  </si>
  <si>
    <t>BZD</t>
  </si>
  <si>
    <t>BENIN</t>
  </si>
  <si>
    <t>CFA Franc BCEAO</t>
  </si>
  <si>
    <t>XOF</t>
  </si>
  <si>
    <t>BERMUDA</t>
  </si>
  <si>
    <t>Bermudian Dollar</t>
  </si>
  <si>
    <t>BMD</t>
  </si>
  <si>
    <t>BHUTAN</t>
  </si>
  <si>
    <t>Indian Rupee</t>
  </si>
  <si>
    <t>INR</t>
  </si>
  <si>
    <t>Ngultrum</t>
  </si>
  <si>
    <t>BTN</t>
  </si>
  <si>
    <t>BOLIVIA (PLURINATIONAL STATE OF)</t>
  </si>
  <si>
    <t>Boliviano</t>
  </si>
  <si>
    <t>BOB</t>
  </si>
  <si>
    <t>Mvdol</t>
  </si>
  <si>
    <t>BOV</t>
  </si>
  <si>
    <t>BONAIRE, SINT EUSTATIUS AND SABA</t>
  </si>
  <si>
    <t>BOSNIA AND HERZEGOVINA</t>
  </si>
  <si>
    <t>Convertible Mark</t>
  </si>
  <si>
    <t>BAM</t>
  </si>
  <si>
    <t>BOTSWANA</t>
  </si>
  <si>
    <t>BOUVET ISLAND</t>
  </si>
  <si>
    <t>Norwegian Krone</t>
  </si>
  <si>
    <t>NOK</t>
  </si>
  <si>
    <t>BRAZIL</t>
  </si>
  <si>
    <t>Brazilian Real</t>
  </si>
  <si>
    <t>BRL</t>
  </si>
  <si>
    <t>BRITISH INDIAN OCEAN TERRITORY (THE)</t>
  </si>
  <si>
    <t>BRUNEI DARUSSALAM</t>
  </si>
  <si>
    <t>Brunei Dollar</t>
  </si>
  <si>
    <t>BND</t>
  </si>
  <si>
    <t>BULGARIA</t>
  </si>
  <si>
    <t>Bulgarian Lev</t>
  </si>
  <si>
    <t>BGN</t>
  </si>
  <si>
    <t>BURKINA FASO</t>
  </si>
  <si>
    <t>BURUNDI</t>
  </si>
  <si>
    <t>Burundi Franc</t>
  </si>
  <si>
    <t>CABO VERDE</t>
  </si>
  <si>
    <t>Cabo Verde Escudo</t>
  </si>
  <si>
    <t>CAMBODIA</t>
  </si>
  <si>
    <t>Riel</t>
  </si>
  <si>
    <t>KHR</t>
  </si>
  <si>
    <t>CAMEROON</t>
  </si>
  <si>
    <t>CFA Franc BEAC</t>
  </si>
  <si>
    <t>XAF</t>
  </si>
  <si>
    <t>CANADA</t>
  </si>
  <si>
    <t>Canadian Dollar</t>
  </si>
  <si>
    <t>CAD</t>
  </si>
  <si>
    <t>CAYMAN ISLANDS (THE)</t>
  </si>
  <si>
    <t>Cayman Islands Dollar</t>
  </si>
  <si>
    <t>KYD</t>
  </si>
  <si>
    <t>CHAD</t>
  </si>
  <si>
    <t>CHILE</t>
  </si>
  <si>
    <t>Chilean Peso</t>
  </si>
  <si>
    <t>CLP</t>
  </si>
  <si>
    <t>Unidad de Fomento</t>
  </si>
  <si>
    <t>CLF</t>
  </si>
  <si>
    <t>CHINA</t>
  </si>
  <si>
    <t>Yuan Renminbi</t>
  </si>
  <si>
    <t>CNY</t>
  </si>
  <si>
    <t>CHRISTMAS ISLAND</t>
  </si>
  <si>
    <t>COCOS (KEELING) ISLANDS (THE)</t>
  </si>
  <si>
    <t>COLOMBIA</t>
  </si>
  <si>
    <t>Colombian Peso</t>
  </si>
  <si>
    <t>COP</t>
  </si>
  <si>
    <t>Unidad de Valor Real</t>
  </si>
  <si>
    <t>COU</t>
  </si>
  <si>
    <t xml:space="preserve">Comorian Franc </t>
  </si>
  <si>
    <t>Congolese Franc</t>
  </si>
  <si>
    <t>CDF</t>
  </si>
  <si>
    <t>COOK ISLANDS (THE)</t>
  </si>
  <si>
    <t>New Zealand Dollar</t>
  </si>
  <si>
    <t>NZD</t>
  </si>
  <si>
    <t>COSTA RICA</t>
  </si>
  <si>
    <t>Costa Rican Colon</t>
  </si>
  <si>
    <t>CRC</t>
  </si>
  <si>
    <t>CÔTE D'IVOIRE</t>
  </si>
  <si>
    <t>CROATIA</t>
  </si>
  <si>
    <t>Kuna</t>
  </si>
  <si>
    <t>HRK</t>
  </si>
  <si>
    <t>CUBA</t>
  </si>
  <si>
    <t>Cuban Peso</t>
  </si>
  <si>
    <t>CUP</t>
  </si>
  <si>
    <t>Peso Convertible</t>
  </si>
  <si>
    <t>CUC</t>
  </si>
  <si>
    <t>CURAÇAO</t>
  </si>
  <si>
    <t>Netherlands Antillean Guilder</t>
  </si>
  <si>
    <t>ANG</t>
  </si>
  <si>
    <t>CYPRUS</t>
  </si>
  <si>
    <t>CZECHIA</t>
  </si>
  <si>
    <t>Czech Koruna</t>
  </si>
  <si>
    <t>CZK</t>
  </si>
  <si>
    <t>DENMARK</t>
  </si>
  <si>
    <t>Danish Krone</t>
  </si>
  <si>
    <t>DKK</t>
  </si>
  <si>
    <t>DJIBOUTI</t>
  </si>
  <si>
    <t>Djibouti Franc</t>
  </si>
  <si>
    <t>DOMINICA</t>
  </si>
  <si>
    <t>DOMINICAN REPUBLIC (THE)</t>
  </si>
  <si>
    <t>Dominican Peso</t>
  </si>
  <si>
    <t>DOP</t>
  </si>
  <si>
    <t>ECUADOR</t>
  </si>
  <si>
    <t>EGYPT</t>
  </si>
  <si>
    <t>Egyptian Pound</t>
  </si>
  <si>
    <t>EL SALVADOR</t>
  </si>
  <si>
    <t>El Salvador Colon</t>
  </si>
  <si>
    <t>SVC</t>
  </si>
  <si>
    <t>EQUATORIAL GUINEA</t>
  </si>
  <si>
    <t>ERITREA</t>
  </si>
  <si>
    <t>Nakfa</t>
  </si>
  <si>
    <t>ERN</t>
  </si>
  <si>
    <t>ESTONIA</t>
  </si>
  <si>
    <t>ETHIOPIA</t>
  </si>
  <si>
    <t>Ethiopian Birr</t>
  </si>
  <si>
    <t>EUROPEAN UNION</t>
  </si>
  <si>
    <t>FALKLAND ISLANDS (THE) [MALVINAS]</t>
  </si>
  <si>
    <t>Falkland Islands Pound</t>
  </si>
  <si>
    <t>FKP</t>
  </si>
  <si>
    <t>FAROE ISLANDS (THE)</t>
  </si>
  <si>
    <t>FIJI</t>
  </si>
  <si>
    <t>Fiji Dollar</t>
  </si>
  <si>
    <t>FJD</t>
  </si>
  <si>
    <t>FINLAND</t>
  </si>
  <si>
    <t>FRANCE</t>
  </si>
  <si>
    <t>FRENCH GUIANA</t>
  </si>
  <si>
    <t>FRENCH POLYNESIA</t>
  </si>
  <si>
    <t>CFP Franc</t>
  </si>
  <si>
    <t>XPF</t>
  </si>
  <si>
    <t>FRENCH SOUTHERN TERRITORIES (THE)</t>
  </si>
  <si>
    <t>GABON</t>
  </si>
  <si>
    <t>Dalasi</t>
  </si>
  <si>
    <t>GMD</t>
  </si>
  <si>
    <t>GEORGIA</t>
  </si>
  <si>
    <t>Lari</t>
  </si>
  <si>
    <t>GEL</t>
  </si>
  <si>
    <t>GERMANY</t>
  </si>
  <si>
    <t>GHANA</t>
  </si>
  <si>
    <t>Ghana Cedi</t>
  </si>
  <si>
    <t>GHS</t>
  </si>
  <si>
    <t>GIBRALTAR</t>
  </si>
  <si>
    <t>Gibraltar Pound</t>
  </si>
  <si>
    <t>GIP</t>
  </si>
  <si>
    <t>GREECE</t>
  </si>
  <si>
    <t>GREENLAND</t>
  </si>
  <si>
    <t>GRENADA</t>
  </si>
  <si>
    <t>GUADELOUPE</t>
  </si>
  <si>
    <t>GUAM</t>
  </si>
  <si>
    <t>GUATEMALA</t>
  </si>
  <si>
    <t>Quetzal</t>
  </si>
  <si>
    <t>GTQ</t>
  </si>
  <si>
    <t>GUERNSEY</t>
  </si>
  <si>
    <t>Pound Sterling</t>
  </si>
  <si>
    <t>GBP</t>
  </si>
  <si>
    <t>GUINEA</t>
  </si>
  <si>
    <t>Guinean Franc</t>
  </si>
  <si>
    <t>GNF</t>
  </si>
  <si>
    <t>GUINEA-BISSAU</t>
  </si>
  <si>
    <t>GUYANA</t>
  </si>
  <si>
    <t>Guyana Dollar</t>
  </si>
  <si>
    <t>GYD</t>
  </si>
  <si>
    <t>HAITI</t>
  </si>
  <si>
    <t>Gourde</t>
  </si>
  <si>
    <t>HTG</t>
  </si>
  <si>
    <t>HEARD ISLAND AND McDONALD ISLANDS</t>
  </si>
  <si>
    <t>HOLY SEE (THE)</t>
  </si>
  <si>
    <t>HONDURAS</t>
  </si>
  <si>
    <t>Lempira</t>
  </si>
  <si>
    <t>HNL</t>
  </si>
  <si>
    <t>HONG KONG</t>
  </si>
  <si>
    <t>Hong Kong Dollar</t>
  </si>
  <si>
    <t>HKD</t>
  </si>
  <si>
    <t>HUNGARY</t>
  </si>
  <si>
    <t>Forint</t>
  </si>
  <si>
    <t>HUF</t>
  </si>
  <si>
    <t>ICELAND</t>
  </si>
  <si>
    <t>Iceland Krona</t>
  </si>
  <si>
    <t>ISK</t>
  </si>
  <si>
    <t>INDIA</t>
  </si>
  <si>
    <t>INDONESIA</t>
  </si>
  <si>
    <t>Rupiah</t>
  </si>
  <si>
    <t>IDR</t>
  </si>
  <si>
    <t>INTERNATIONAL MONETARY FUND (IMF) </t>
  </si>
  <si>
    <t>SDR (Special Drawing Right)</t>
  </si>
  <si>
    <t>XDR</t>
  </si>
  <si>
    <t>IRAN (ISLAMIC REPUBLIC OF)</t>
  </si>
  <si>
    <t>Iranian Rial</t>
  </si>
  <si>
    <t>IRR</t>
  </si>
  <si>
    <t>IRAQ</t>
  </si>
  <si>
    <t>Iraqi Dinar</t>
  </si>
  <si>
    <t>IQD</t>
  </si>
  <si>
    <t>IRELAND</t>
  </si>
  <si>
    <t>ISLE OF MAN</t>
  </si>
  <si>
    <t>ISRAEL</t>
  </si>
  <si>
    <t>New Israeli Sheqel</t>
  </si>
  <si>
    <t>ILS</t>
  </si>
  <si>
    <t>ITALY</t>
  </si>
  <si>
    <t>JAMAICA</t>
  </si>
  <si>
    <t>Jamaican Dollar</t>
  </si>
  <si>
    <t>JMD</t>
  </si>
  <si>
    <t>JAPAN</t>
  </si>
  <si>
    <t>Yen</t>
  </si>
  <si>
    <t>JPY</t>
  </si>
  <si>
    <t>JERSEY</t>
  </si>
  <si>
    <t>JORDAN</t>
  </si>
  <si>
    <t>Jordanian Dinar</t>
  </si>
  <si>
    <t>JOD</t>
  </si>
  <si>
    <t>KAZAKHSTAN</t>
  </si>
  <si>
    <t>Tenge</t>
  </si>
  <si>
    <t>KZT</t>
  </si>
  <si>
    <t>KENYA</t>
  </si>
  <si>
    <t>Kenyan Shilling</t>
  </si>
  <si>
    <t>KIRIBATI</t>
  </si>
  <si>
    <t>KOREA (THE DEMOCRATIC PEOPLE’S REPUBLIC OF)</t>
  </si>
  <si>
    <t>North Korean Won</t>
  </si>
  <si>
    <t>KPW</t>
  </si>
  <si>
    <t>KOREA (THE REPUBLIC OF)</t>
  </si>
  <si>
    <t>Won</t>
  </si>
  <si>
    <t>KRW</t>
  </si>
  <si>
    <t>KUWAIT</t>
  </si>
  <si>
    <t>Kuwaiti Dinar</t>
  </si>
  <si>
    <t>KWD</t>
  </si>
  <si>
    <t>KYRGYZSTAN</t>
  </si>
  <si>
    <t>Som</t>
  </si>
  <si>
    <t>KGS</t>
  </si>
  <si>
    <t>LAO PEOPLE’S DEMOCRATIC REPUBLIC (THE)</t>
  </si>
  <si>
    <t>Lao Kip</t>
  </si>
  <si>
    <t>LAK</t>
  </si>
  <si>
    <t>LATVIA</t>
  </si>
  <si>
    <t>LEBANON</t>
  </si>
  <si>
    <t>Lebanese Pound</t>
  </si>
  <si>
    <t>LBP</t>
  </si>
  <si>
    <t>LESOTHO</t>
  </si>
  <si>
    <t>LIBERIA</t>
  </si>
  <si>
    <t>Liberian Dollar</t>
  </si>
  <si>
    <t>LRD</t>
  </si>
  <si>
    <t>LIBYA</t>
  </si>
  <si>
    <t>Libyan Dinar</t>
  </si>
  <si>
    <t>LIECHTENSTEIN</t>
  </si>
  <si>
    <t>Swiss Franc</t>
  </si>
  <si>
    <t>CHF</t>
  </si>
  <si>
    <t>LITHUANIA</t>
  </si>
  <si>
    <t>LUXEMBOURG</t>
  </si>
  <si>
    <t>MACAO</t>
  </si>
  <si>
    <t>Pataca</t>
  </si>
  <si>
    <t>MOP</t>
  </si>
  <si>
    <t>MACEDONIA (THE FORMER YUGOSLAV REPUBLIC OF)</t>
  </si>
  <si>
    <t>Denar</t>
  </si>
  <si>
    <t>MKD</t>
  </si>
  <si>
    <t>MADAGASCAR</t>
  </si>
  <si>
    <t>Malagasy Ariary</t>
  </si>
  <si>
    <t>MALAWI</t>
  </si>
  <si>
    <t>Malawi Kwacha</t>
  </si>
  <si>
    <t>MALAYSIA</t>
  </si>
  <si>
    <t>Malaysian Ringgit</t>
  </si>
  <si>
    <t>MYR</t>
  </si>
  <si>
    <t>MALDIVES</t>
  </si>
  <si>
    <t>Rufiyaa</t>
  </si>
  <si>
    <t>MVR</t>
  </si>
  <si>
    <t>MALI</t>
  </si>
  <si>
    <t>MALTA</t>
  </si>
  <si>
    <t>MARSHALL ISLANDS (THE)</t>
  </si>
  <si>
    <t>MARTINIQUE</t>
  </si>
  <si>
    <t>MAURITANIA</t>
  </si>
  <si>
    <t>Ouguiya</t>
  </si>
  <si>
    <t>MRU</t>
  </si>
  <si>
    <t>MAURITIUS</t>
  </si>
  <si>
    <t>Mauritius Rupee</t>
  </si>
  <si>
    <t>MAYOTTE</t>
  </si>
  <si>
    <t>MEMBER COUNTRIES OF THE AFRICAN DEVELOPMENT BANK GROUP</t>
  </si>
  <si>
    <t>ADB Unit of Account</t>
  </si>
  <si>
    <t>XUA</t>
  </si>
  <si>
    <t>MEXICO</t>
  </si>
  <si>
    <t>Mexican Peso</t>
  </si>
  <si>
    <t>MXN</t>
  </si>
  <si>
    <t>Mexican Unidad de Inversion (UDI)</t>
  </si>
  <si>
    <t>MXV</t>
  </si>
  <si>
    <t>MICRONESIA (FEDERATED STATES OF)</t>
  </si>
  <si>
    <t>MOLDOVA (THE REPUBLIC OF)</t>
  </si>
  <si>
    <t>Moldovan Leu</t>
  </si>
  <si>
    <t>MDL</t>
  </si>
  <si>
    <t>MONACO</t>
  </si>
  <si>
    <t>MONGOLIA</t>
  </si>
  <si>
    <t>Tugrik</t>
  </si>
  <si>
    <t>MNT</t>
  </si>
  <si>
    <t>MONTENEGRO</t>
  </si>
  <si>
    <t>MONTSERRAT</t>
  </si>
  <si>
    <t>MOROCCO</t>
  </si>
  <si>
    <t>Moroccan Dirham</t>
  </si>
  <si>
    <t>MAD</t>
  </si>
  <si>
    <t>MOZAMBIQUE</t>
  </si>
  <si>
    <t>Mozambique Metical</t>
  </si>
  <si>
    <t>MYANMAR</t>
  </si>
  <si>
    <t>Kyat</t>
  </si>
  <si>
    <t>MMK</t>
  </si>
  <si>
    <t>NAMIBIA</t>
  </si>
  <si>
    <t>Namibia Dollar</t>
  </si>
  <si>
    <t>NAURU</t>
  </si>
  <si>
    <t>NEPAL</t>
  </si>
  <si>
    <t>Nepalese Rupee</t>
  </si>
  <si>
    <t>NPR</t>
  </si>
  <si>
    <t>NETHERLANDS (THE)</t>
  </si>
  <si>
    <t>NEW CALEDONIA</t>
  </si>
  <si>
    <t>NEW ZEALAND</t>
  </si>
  <si>
    <t>NICARAGUA</t>
  </si>
  <si>
    <t>Cordoba Oro</t>
  </si>
  <si>
    <t>NIO</t>
  </si>
  <si>
    <t>NIGERIA</t>
  </si>
  <si>
    <t>Naira</t>
  </si>
  <si>
    <t>NGN</t>
  </si>
  <si>
    <t>NIUE</t>
  </si>
  <si>
    <t>NORFOLK ISLAND</t>
  </si>
  <si>
    <t>NORTHERN MARIANA ISLANDS (THE)</t>
  </si>
  <si>
    <t>NORWAY</t>
  </si>
  <si>
    <t>OMAN</t>
  </si>
  <si>
    <t>Rial Omani</t>
  </si>
  <si>
    <t>OMR</t>
  </si>
  <si>
    <t>PAKISTAN</t>
  </si>
  <si>
    <t>Pakistan Rupee</t>
  </si>
  <si>
    <t>PKR</t>
  </si>
  <si>
    <t>PALAU</t>
  </si>
  <si>
    <t>PALESTINE, STATE OF</t>
  </si>
  <si>
    <t>PANAMA</t>
  </si>
  <si>
    <t>Balboa</t>
  </si>
  <si>
    <t>PAB</t>
  </si>
  <si>
    <t>PAPUA NEW GUINEA</t>
  </si>
  <si>
    <t>Kina</t>
  </si>
  <si>
    <t>PGK</t>
  </si>
  <si>
    <t>PARAGUAY</t>
  </si>
  <si>
    <t>Guarani</t>
  </si>
  <si>
    <t>PYG</t>
  </si>
  <si>
    <t>PERU</t>
  </si>
  <si>
    <t>Sol</t>
  </si>
  <si>
    <t>PEN</t>
  </si>
  <si>
    <t>PHILIPPINES (THE)</t>
  </si>
  <si>
    <t>Philippine Piso</t>
  </si>
  <si>
    <t>PHP</t>
  </si>
  <si>
    <t>PITCAIRN</t>
  </si>
  <si>
    <t>POLAND</t>
  </si>
  <si>
    <t>Zloty</t>
  </si>
  <si>
    <t>PLN</t>
  </si>
  <si>
    <t>PORTUGAL</t>
  </si>
  <si>
    <t>PUERTO RICO</t>
  </si>
  <si>
    <t>QATAR</t>
  </si>
  <si>
    <t>Qatari Rial</t>
  </si>
  <si>
    <t>QAR</t>
  </si>
  <si>
    <t>RÉUNION</t>
  </si>
  <si>
    <t>ROMANIA</t>
  </si>
  <si>
    <t>Romanian Leu</t>
  </si>
  <si>
    <t>RON</t>
  </si>
  <si>
    <t>RUSSIAN FEDERATION (THE)</t>
  </si>
  <si>
    <t>Russian Ruble</t>
  </si>
  <si>
    <t>RUB</t>
  </si>
  <si>
    <t>RWANDA</t>
  </si>
  <si>
    <t>Rwanda Franc</t>
  </si>
  <si>
    <t>RWF</t>
  </si>
  <si>
    <t>SAINT BARTHÉLEMY</t>
  </si>
  <si>
    <t>SAINT HELENA, ASCENSION AND TRISTAN DA CUNHA</t>
  </si>
  <si>
    <t>Saint Helena Pound</t>
  </si>
  <si>
    <t>SHP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</si>
  <si>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</si>
  <si>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</si>
  <si>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</si>
  <si>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</si>
  <si>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</si>
  <si>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</si>
  <si>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Tala</t>
  </si>
  <si>
    <t>WST</t>
  </si>
  <si>
    <t>SAN MARINO</t>
  </si>
  <si>
    <t>SAO TOME AND PRINCIPE</t>
  </si>
  <si>
    <t>STN</t>
  </si>
  <si>
    <t>SAUDI ARABIA</t>
  </si>
  <si>
    <t>Saudi Riyal</t>
  </si>
  <si>
    <t>SAR</t>
  </si>
  <si>
    <t>SENEGAL</t>
  </si>
  <si>
    <t>SERBIA</t>
  </si>
  <si>
    <t>Serbian Dinar</t>
  </si>
  <si>
    <t>RSD</t>
  </si>
  <si>
    <t>SEYCHELLES</t>
  </si>
  <si>
    <t>Seychelles Rupee</t>
  </si>
  <si>
    <t>SIERRA LEONE</t>
  </si>
  <si>
    <t>Leone</t>
  </si>
  <si>
    <t>SLL</t>
  </si>
  <si>
    <t>SINGAPORE</t>
  </si>
  <si>
    <t>Singapore Dollar</t>
  </si>
  <si>
    <t>SGD</t>
  </si>
  <si>
    <t>SINT MAARTEN (DUTCH PART)</t>
  </si>
  <si>
    <t>SISTEMA UNITARIO DE COMPENSACION REGIONAL DE PAGOS "SUCRE"</t>
  </si>
  <si>
    <t>Sucre</t>
  </si>
  <si>
    <t>XSU</t>
  </si>
  <si>
    <t>SLOVAKIA</t>
  </si>
  <si>
    <t>SLOVENIA</t>
  </si>
  <si>
    <t>SOLOMON ISLANDS</t>
  </si>
  <si>
    <t>Solomon Islands Dollar</t>
  </si>
  <si>
    <t>SBD</t>
  </si>
  <si>
    <t>SOMALIA</t>
  </si>
  <si>
    <t>Somali Shilling</t>
  </si>
  <si>
    <t>SOUTH AFRICA</t>
  </si>
  <si>
    <t>SOUTH GEORGIA AND THE SOUTH SANDWICH ISLANDS</t>
  </si>
  <si>
    <t>SOUTH SUDAN</t>
  </si>
  <si>
    <t>South Sudanese Pound</t>
  </si>
  <si>
    <t>SPAIN</t>
  </si>
  <si>
    <t>SRI LANKA</t>
  </si>
  <si>
    <t>Sri Lanka Rupee</t>
  </si>
  <si>
    <t>LKR</t>
  </si>
  <si>
    <t>Sudanese Pound</t>
  </si>
  <si>
    <t>SURINAME</t>
  </si>
  <si>
    <t>Surinam Dollar</t>
  </si>
  <si>
    <t>SRD</t>
  </si>
  <si>
    <t>SVALBARD AND JAN MAYEN</t>
  </si>
  <si>
    <t>SWAZILAND</t>
  </si>
  <si>
    <t>SWEDEN</t>
  </si>
  <si>
    <t>Swedish Krona</t>
  </si>
  <si>
    <t>SEK</t>
  </si>
  <si>
    <t>SWITZERLAND</t>
  </si>
  <si>
    <t>WIR Euro</t>
  </si>
  <si>
    <t>CHE</t>
  </si>
  <si>
    <t>WIR Franc</t>
  </si>
  <si>
    <t>CHW</t>
  </si>
  <si>
    <t>SYRIAN ARAB REPUBLIC</t>
  </si>
  <si>
    <t>Syrian Pound</t>
  </si>
  <si>
    <t>SYP</t>
  </si>
  <si>
    <t>TAIWAN (PROVINCE OF CHINA)</t>
  </si>
  <si>
    <t>New Taiwan Dollar</t>
  </si>
  <si>
    <t>TWD</t>
  </si>
  <si>
    <t>TAJIKISTAN</t>
  </si>
  <si>
    <t>Somoni</t>
  </si>
  <si>
    <t>TJS</t>
  </si>
  <si>
    <t>Tanzanian Shilling</t>
  </si>
  <si>
    <t>THAILAND</t>
  </si>
  <si>
    <t>Baht</t>
  </si>
  <si>
    <t>THB</t>
  </si>
  <si>
    <t>TIMOR-LESTE</t>
  </si>
  <si>
    <t>TOGO</t>
  </si>
  <si>
    <t>TOKELAU</t>
  </si>
  <si>
    <t>TONGA</t>
  </si>
  <si>
    <t>Pa’anga</t>
  </si>
  <si>
    <t>TOP</t>
  </si>
  <si>
    <t>TRINIDAD AND TOBAGO</t>
  </si>
  <si>
    <t>Trinidad and Tobago Dollar</t>
  </si>
  <si>
    <t>TTD</t>
  </si>
  <si>
    <t>TUNISIA</t>
  </si>
  <si>
    <t>Tunisian Dinar</t>
  </si>
  <si>
    <t>TND</t>
  </si>
  <si>
    <t>TURKEY</t>
  </si>
  <si>
    <t>Turkish Lira</t>
  </si>
  <si>
    <t>TRY</t>
  </si>
  <si>
    <t>TURKMENISTAN</t>
  </si>
  <si>
    <t>Turkmenistan New Manat</t>
  </si>
  <si>
    <t>TMT</t>
  </si>
  <si>
    <t>TURKS AND CAICOS ISLANDS (THE)</t>
  </si>
  <si>
    <t>TUVALU</t>
  </si>
  <si>
    <t>UGANDA</t>
  </si>
  <si>
    <t>Uganda Shilling</t>
  </si>
  <si>
    <t>UKRAINE</t>
  </si>
  <si>
    <t>Hryvnia</t>
  </si>
  <si>
    <t>UAH</t>
  </si>
  <si>
    <t>UNITED ARAB EMIRATES (THE)</t>
  </si>
  <si>
    <t>UAE Dirham</t>
  </si>
  <si>
    <t>AED</t>
  </si>
  <si>
    <t>UNITED KINGDOM OF GREAT BRITAIN AND NORTHERN IRELAND (THE)</t>
  </si>
  <si>
    <t>UNITED STATES MINOR OUTLYING ISLANDS (THE)</t>
  </si>
  <si>
    <t>UNITED STATES OF AMERICA (THE)</t>
  </si>
  <si>
    <t>US Dollar (Next day)</t>
  </si>
  <si>
    <t>USN</t>
  </si>
  <si>
    <t>URUGUAY</t>
  </si>
  <si>
    <t>Peso Uruguayo</t>
  </si>
  <si>
    <t>UYU</t>
  </si>
  <si>
    <t>Uruguay Peso en Unidades Indexadas (URUIURUI)</t>
  </si>
  <si>
    <t>UYI</t>
  </si>
  <si>
    <t>UZBEKISTAN</t>
  </si>
  <si>
    <t>Uzbekistan Sum</t>
  </si>
  <si>
    <t>UZS</t>
  </si>
  <si>
    <t>VANUATU</t>
  </si>
  <si>
    <t>Vatu</t>
  </si>
  <si>
    <t>VUV</t>
  </si>
  <si>
    <t>VENEZUELA (BOLIVARIAN REPUBLIC OF)</t>
  </si>
  <si>
    <t>Bolívar</t>
  </si>
  <si>
    <t>VEF</t>
  </si>
  <si>
    <t>VIET NAM</t>
  </si>
  <si>
    <t>Dong</t>
  </si>
  <si>
    <t>VND</t>
  </si>
  <si>
    <t>VIRGIN ISLANDS (BRITISH)</t>
  </si>
  <si>
    <t>VIRGIN ISLANDS (U.S.)</t>
  </si>
  <si>
    <t>WALLIS AND FUTUNA</t>
  </si>
  <si>
    <t>WESTERN SAHARA</t>
  </si>
  <si>
    <t>YEMEN</t>
  </si>
  <si>
    <t>Yemeni Rial</t>
  </si>
  <si>
    <t>YER</t>
  </si>
  <si>
    <t>ZAMBIA</t>
  </si>
  <si>
    <t>Zambian Kwacha</t>
  </si>
  <si>
    <t>ZMW</t>
  </si>
  <si>
    <t>ZIMBABWE</t>
  </si>
  <si>
    <t>Zimbabwe Dollar</t>
  </si>
  <si>
    <t>ZWL</t>
  </si>
  <si>
    <t>ZZ01_Bond Markets Unit European_EURCO</t>
  </si>
  <si>
    <t>Bond Markets Unit European Composite Unit (EURCO)</t>
  </si>
  <si>
    <t>XBA</t>
  </si>
  <si>
    <t>ZZ02_Bond Markets Unit European_EMU-6</t>
  </si>
  <si>
    <t>Bond Markets Unit European Monetary Unit (E.M.U.-6)</t>
  </si>
  <si>
    <t>XBB</t>
  </si>
  <si>
    <t>ZZ03_Bond Markets Unit European_EUA-9</t>
  </si>
  <si>
    <t>Bond Markets Unit European Unit of Account 9 (E.U.A.-9)</t>
  </si>
  <si>
    <t>XBC</t>
  </si>
  <si>
    <t>ZZ04_Bond Markets Unit European_EUA-17</t>
  </si>
  <si>
    <t>Bond Markets Unit European Unit of Account 17 (E.U.A.-17)</t>
  </si>
  <si>
    <t>XBD</t>
  </si>
  <si>
    <t>ZZ06_Testing_Code</t>
  </si>
  <si>
    <t>Codes specifically reserved for testing purposes</t>
  </si>
  <si>
    <t>XTS</t>
  </si>
  <si>
    <t>ZZ07_No_Currency</t>
  </si>
  <si>
    <t>The codes assigned for transactions where no currency is involved</t>
  </si>
  <si>
    <t>XXX</t>
  </si>
  <si>
    <t>ZZ08_Gold</t>
  </si>
  <si>
    <t>Gold</t>
  </si>
  <si>
    <t>XAU</t>
  </si>
  <si>
    <t>ZZ09_Palladium</t>
  </si>
  <si>
    <t>Palladium</t>
  </si>
  <si>
    <t>XPD</t>
  </si>
  <si>
    <t>ZZ10_Platinum</t>
  </si>
  <si>
    <t>Platinum</t>
  </si>
  <si>
    <t>XPT</t>
  </si>
  <si>
    <t>ZZ11_Silver</t>
  </si>
  <si>
    <t>Silver</t>
  </si>
  <si>
    <t>XAG</t>
  </si>
  <si>
    <t>Africa 54</t>
  </si>
  <si>
    <t>UNITED REPUBLIC OF TANZANIA</t>
  </si>
  <si>
    <t>https://www.bon.com.na/</t>
  </si>
  <si>
    <t>Source (Central banks)</t>
  </si>
  <si>
    <t>https://www.bceao.int/fr</t>
  </si>
  <si>
    <t>https://www.brb.bi/</t>
  </si>
  <si>
    <t>http://www.bcv.cv/vEN/Pages/Homepage.aspx</t>
  </si>
  <si>
    <t>https://www.beac.int/</t>
  </si>
  <si>
    <t>http://www.banque-comores.km/</t>
  </si>
  <si>
    <t>http://www.bcc.cd/</t>
  </si>
  <si>
    <t>http://www.banque-centrale.dj/</t>
  </si>
  <si>
    <t>https://www.nbe.gov.et/market/banksexchange.html</t>
  </si>
  <si>
    <t>http://www.bog.gov.gh/markets/daily-interbank-fx-rates</t>
  </si>
  <si>
    <t>https://www.centralbank.go.ke/forex/</t>
  </si>
  <si>
    <t>https://www.centralbank.org.ls/index.php/research/128-statistics/555-rates</t>
  </si>
  <si>
    <t>https://www.cbl.org.lr/2content.php?sub=175&amp;related=29&amp;third=175&amp;pg=sp&amp;pt=Daily%20Exchange%20Rates</t>
  </si>
  <si>
    <t>https://cbl.gov.ly/en/%D8%A3%D8%B3%D8%B9%D8%A7%D8%B1-%D8%A7%D9%84%D8%B9%D9%85%D9%84%D8%A7%D8%AA/</t>
  </si>
  <si>
    <t>https://www.currency-table.com/en/exchangerates-mga-central-bank-of-madagascar.html</t>
  </si>
  <si>
    <t>http://www.bcm.mr/cours-de-change.html</t>
  </si>
  <si>
    <t>https://www.bom.mu/markets/foreign-exchange/consolidated-indicative-exchange-rates</t>
  </si>
  <si>
    <t>http://www.bkam.ma/Marches/Principaux-indicateurs/Marche-des-changes/Cours-de-change/Cours-de-reference</t>
  </si>
  <si>
    <t>http://www.bancomoc.mz/Files/REFR/ZMMIREFR.pdf</t>
  </si>
  <si>
    <t>https://www.cbn.gov.ng/rates/ExchRateByCurrency.asp</t>
  </si>
  <si>
    <t>https://www.bnr.rw/index.php?id=23</t>
  </si>
  <si>
    <t>http://www.bcstp.st/Cambio</t>
  </si>
  <si>
    <t>http://www.cbs.sc/FX%20Market/bnkrates.jsp</t>
  </si>
  <si>
    <t>http://www.bsl.gov.sl/WAMZ_Exchange_Rates.html</t>
  </si>
  <si>
    <t>http://www.centralbank.gov.so/</t>
  </si>
  <si>
    <t>https://www.resbank.co.za/Research/Rates/Pages/SelectedHistoricalExchangeAndInterestRates.aspx</t>
  </si>
  <si>
    <t>https://cbos.gov.sd/en/exchange-rates</t>
  </si>
  <si>
    <t>https://bankofsouthsudan.org/</t>
  </si>
  <si>
    <t>http://www.centralbank.org.sz/</t>
  </si>
  <si>
    <t>https://www.bct.gov.tn/bct/siteprod/index.jsp?la=AN</t>
  </si>
  <si>
    <t>https://www.bot.go.tz/FinancialMarkets/ExchangeRates/ShowExchangeRates.asp</t>
  </si>
  <si>
    <t>http://www.boz.zm/</t>
  </si>
  <si>
    <t>http://www.cbg.gm/currencies/allcurrencies.html</t>
  </si>
  <si>
    <t>https://www.bcrg-guinee.org/marches/taux-de-change</t>
  </si>
  <si>
    <t>http://www.bankofbotswana.bw/indicators/exchanges</t>
  </si>
  <si>
    <t>http://www.cbe.org.eg/en/EconomicResearch/Statistics/Pages/ExchangeRatesListing.aspx</t>
  </si>
  <si>
    <t>http://www.boe.gov.er/</t>
  </si>
  <si>
    <t xml:space="preserve">Website Blocked </t>
  </si>
  <si>
    <t>http://www.bank-of-algeria.dz/html/marcheint2.htm</t>
  </si>
  <si>
    <t>https://www.bou.or.ug/bou/collateral/exchange_rates.html</t>
  </si>
  <si>
    <t>http://www.rbz.co.zw/</t>
  </si>
  <si>
    <t>https://www.rbm.mw/Statistics/MajorRates</t>
  </si>
  <si>
    <t xml:space="preserve">NOTE </t>
  </si>
  <si>
    <t>Currency not admitted for manual exchange</t>
  </si>
  <si>
    <t xml:space="preserve">CFA zone specified -  XAF </t>
  </si>
  <si>
    <t>CFA zone unspecified</t>
  </si>
  <si>
    <t xml:space="preserve">CFA zone specified - XOF </t>
  </si>
  <si>
    <t>CFA zone specified - XOF</t>
  </si>
  <si>
    <t xml:space="preserve">CFA zone unspecified (Francs africain) </t>
  </si>
  <si>
    <t xml:space="preserve">CFA zone specified - XAF et XOF </t>
  </si>
  <si>
    <t>CFA zone specified - XAF</t>
  </si>
  <si>
    <t>CENSAD</t>
  </si>
  <si>
    <t>Number of countries whose currency is convertible</t>
  </si>
  <si>
    <t>na</t>
  </si>
  <si>
    <t>AMU</t>
  </si>
  <si>
    <t>Normalised</t>
  </si>
  <si>
    <t>Source (Central banks) retrieved in June 2018</t>
  </si>
  <si>
    <t>Africa</t>
  </si>
  <si>
    <t>Website Blocked / Source ARII 2016</t>
  </si>
  <si>
    <t>Date retrieved:</t>
  </si>
  <si>
    <t xml:space="preserve">XAF of Banque des États de l'Afrique Centrale (BEAC )  is considered to be convertible with  XOF  of Central Bank of West African States (BCEAO). </t>
  </si>
  <si>
    <t>Since Cape Verde's currency is convertible with Senegal's XOF, it is considered to be convertible with all XOF.</t>
  </si>
  <si>
    <t>Regional convertibility of currencies</t>
  </si>
  <si>
    <t>D. Rep. of the Congo</t>
  </si>
  <si>
    <t>Eswatini</t>
  </si>
  <si>
    <t>Utd Rep.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</si>
</sst>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yyyy\-mm\-dd;@"/>
    <numFmt numFmtId="166" formatCode="0.000"/>
  </numFmts>
  <fonts count="25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u/>
      <sz val="11"/>
      <color indexed="3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0070C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color rgb="FFFF0000"/>
      <name val="Arial Narrow"/>
      <family val="2"/>
    </font>
    <font>
      <b/>
      <sz val="16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8">
    <xf numFmtId="0" fontId="0" fillId="0" borderId="0" xfId="0"/>
    <xf numFmtId="0" fontId="5" fillId="0" borderId="0" xfId="0" applyFont="1" applyBorder="1"/>
    <xf numFmtId="0" fontId="6" fillId="0" borderId="0" xfId="1" applyFont="1" applyFill="1" applyBorder="1"/>
    <xf numFmtId="0" fontId="7" fillId="0" borderId="0" xfId="0" applyFont="1" applyBorder="1"/>
    <xf numFmtId="0" fontId="10" fillId="0" borderId="0" xfId="0" applyFont="1" applyAlignment="1">
      <alignment horizontal="left"/>
    </xf>
    <xf numFmtId="0" fontId="9" fillId="0" borderId="0" xfId="0" applyFont="1" applyAlignment="1"/>
    <xf numFmtId="164" fontId="11" fillId="0" borderId="0" xfId="0" applyNumberFormat="1" applyFont="1" applyAlignment="1">
      <alignment horizontal="left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49" fontId="10" fillId="4" borderId="2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vertical="top" wrapText="1"/>
    </xf>
    <xf numFmtId="49" fontId="10" fillId="4" borderId="3" xfId="0" applyNumberFormat="1" applyFont="1" applyFill="1" applyBorder="1" applyAlignment="1">
      <alignment vertical="top" wrapText="1"/>
    </xf>
    <xf numFmtId="49" fontId="10" fillId="4" borderId="3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4" borderId="4" xfId="0" applyNumberFormat="1" applyFont="1" applyFill="1" applyBorder="1" applyAlignment="1">
      <alignment vertical="top" wrapText="1"/>
    </xf>
    <xf numFmtId="49" fontId="10" fillId="4" borderId="5" xfId="0" applyNumberFormat="1" applyFont="1" applyFill="1" applyBorder="1" applyAlignment="1">
      <alignment vertical="top" wrapText="1"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6" xfId="0" applyNumberFormat="1" applyFont="1" applyFill="1" applyBorder="1" applyAlignment="1">
      <alignment vertical="top" wrapText="1"/>
    </xf>
    <xf numFmtId="49" fontId="10" fillId="4" borderId="7" xfId="0" applyNumberFormat="1" applyFont="1" applyFill="1" applyBorder="1" applyAlignment="1">
      <alignment vertical="top" wrapText="1"/>
    </xf>
    <xf numFmtId="49" fontId="10" fillId="4" borderId="7" xfId="0" applyNumberFormat="1" applyFont="1" applyFill="1" applyBorder="1" applyAlignment="1">
      <alignment horizontal="center" vertical="top" wrapText="1"/>
    </xf>
    <xf numFmtId="49" fontId="10" fillId="4" borderId="8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textRotation="78"/>
    </xf>
    <xf numFmtId="0" fontId="6" fillId="0" borderId="0" xfId="1" applyFont="1" applyFill="1" applyBorder="1" applyAlignment="1">
      <alignment textRotation="78"/>
    </xf>
    <xf numFmtId="0" fontId="7" fillId="0" borderId="0" xfId="0" applyFont="1" applyBorder="1" applyAlignment="1">
      <alignment textRotation="78"/>
    </xf>
    <xf numFmtId="0" fontId="14" fillId="0" borderId="0" xfId="1" applyFont="1" applyFill="1" applyBorder="1"/>
    <xf numFmtId="0" fontId="14" fillId="0" borderId="0" xfId="0" applyFont="1" applyBorder="1"/>
    <xf numFmtId="0" fontId="5" fillId="2" borderId="0" xfId="0" applyFont="1" applyFill="1" applyBorder="1"/>
    <xf numFmtId="0" fontId="15" fillId="0" borderId="0" xfId="0" applyFont="1" applyBorder="1" applyAlignment="1">
      <alignment textRotation="78"/>
    </xf>
    <xf numFmtId="0" fontId="16" fillId="0" borderId="0" xfId="0" applyFont="1"/>
    <xf numFmtId="0" fontId="14" fillId="0" borderId="0" xfId="0" applyFont="1" applyBorder="1" applyAlignment="1">
      <alignment textRotation="45"/>
    </xf>
    <xf numFmtId="0" fontId="15" fillId="0" borderId="0" xfId="0" applyFont="1" applyBorder="1" applyAlignment="1"/>
    <xf numFmtId="0" fontId="3" fillId="0" borderId="0" xfId="2"/>
    <xf numFmtId="0" fontId="5" fillId="0" borderId="0" xfId="0" applyFont="1" applyFill="1" applyBorder="1"/>
    <xf numFmtId="0" fontId="3" fillId="0" borderId="0" xfId="2" applyFill="1"/>
    <xf numFmtId="0" fontId="17" fillId="3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textRotation="78"/>
    </xf>
    <xf numFmtId="0" fontId="5" fillId="5" borderId="10" xfId="0" applyFont="1" applyFill="1" applyBorder="1"/>
    <xf numFmtId="0" fontId="5" fillId="5" borderId="11" xfId="0" applyFont="1" applyFill="1" applyBorder="1"/>
    <xf numFmtId="0" fontId="14" fillId="0" borderId="0" xfId="0" applyFont="1" applyFill="1" applyBorder="1"/>
    <xf numFmtId="0" fontId="5" fillId="5" borderId="12" xfId="0" applyFont="1" applyFill="1" applyBorder="1"/>
    <xf numFmtId="0" fontId="4" fillId="0" borderId="0" xfId="0" applyFont="1"/>
    <xf numFmtId="2" fontId="4" fillId="6" borderId="0" xfId="0" applyNumberFormat="1" applyFont="1" applyFill="1"/>
    <xf numFmtId="166" fontId="0" fillId="6" borderId="0" xfId="0" applyNumberFormat="1" applyFill="1"/>
    <xf numFmtId="166" fontId="0" fillId="0" borderId="0" xfId="0" applyNumberFormat="1" applyFill="1"/>
    <xf numFmtId="0" fontId="5" fillId="0" borderId="0" xfId="0" applyFont="1" applyFill="1" applyBorder="1" applyAlignment="1">
      <alignment textRotation="78"/>
    </xf>
    <xf numFmtId="2" fontId="4" fillId="0" borderId="0" xfId="0" applyNumberFormat="1" applyFont="1" applyFill="1"/>
    <xf numFmtId="0" fontId="18" fillId="0" borderId="0" xfId="0" applyFont="1" applyBorder="1" applyAlignment="1"/>
    <xf numFmtId="0" fontId="19" fillId="0" borderId="0" xfId="0" applyFont="1"/>
    <xf numFmtId="0" fontId="18" fillId="0" borderId="0" xfId="0" applyFont="1" applyBorder="1" applyAlignment="1">
      <alignment wrapText="1"/>
    </xf>
    <xf numFmtId="0" fontId="20" fillId="0" borderId="0" xfId="0" applyFont="1"/>
    <xf numFmtId="0" fontId="21" fillId="0" borderId="0" xfId="0" applyFont="1" applyBorder="1" applyAlignment="1">
      <alignment wrapText="1"/>
    </xf>
    <xf numFmtId="0" fontId="23" fillId="0" borderId="0" xfId="0" applyFont="1"/>
    <xf numFmtId="0" fontId="22" fillId="0" borderId="0" xfId="0" applyFont="1"/>
    <xf numFmtId="17" fontId="23" fillId="0" borderId="0" xfId="0" applyNumberFormat="1" applyFont="1"/>
    <xf numFmtId="0" fontId="24" fillId="0" borderId="3" xfId="0" applyFont="1" applyBorder="1" applyAlignment="1"/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2" fontId="0" fillId="0" borderId="13" xfId="0" applyNumberFormat="1" applyBorder="1"/>
  </cellXfs>
  <cellStyles count="4">
    <cellStyle name="Excel Built-in Normal" xfId="1" xr:uid="{00000000-0005-0000-0000-000000000000}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'Convertibility AFRICA'!$BH$2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'Convertibility AFRICA'!$BG$3:$BG$56</c:f>
              <c:strCache>
                <c:ptCount val="54"/>
                <c:pt idx="0">
                  <c:v>Algeria</c:v>
                </c:pt>
                <c:pt idx="1">
                  <c:v>Angola</c:v>
                </c:pt>
                <c:pt idx="2">
                  <c:v>Benin</c:v>
                </c:pt>
                <c:pt idx="3">
                  <c:v>Botswana</c:v>
                </c:pt>
                <c:pt idx="4">
                  <c:v>Burkina Faso</c:v>
                </c:pt>
                <c:pt idx="5">
                  <c:v>Burundi</c:v>
                </c:pt>
                <c:pt idx="6">
                  <c:v>Cabo Verde</c:v>
                </c:pt>
                <c:pt idx="7">
                  <c:v>Cameroon</c:v>
                </c:pt>
                <c:pt idx="8">
                  <c:v>Central African Republic</c:v>
                </c:pt>
                <c:pt idx="9">
                  <c:v>Chad</c:v>
                </c:pt>
                <c:pt idx="10">
                  <c:v>Comoros</c:v>
                </c:pt>
                <c:pt idx="11">
                  <c:v>Congo</c:v>
                </c:pt>
                <c:pt idx="12">
                  <c:v>Côte d'Ivoire</c:v>
                </c:pt>
                <c:pt idx="13">
                  <c:v>Democratic Republic of the Congo</c:v>
                </c:pt>
                <c:pt idx="14">
                  <c:v>Djibouti</c:v>
                </c:pt>
                <c:pt idx="15">
                  <c:v>Egypt</c:v>
                </c:pt>
                <c:pt idx="16">
                  <c:v>Equatorial Guinea</c:v>
                </c:pt>
                <c:pt idx="17">
                  <c:v>Eritrea</c:v>
                </c:pt>
                <c:pt idx="18">
                  <c:v>Ethiopia</c:v>
                </c:pt>
                <c:pt idx="19">
                  <c:v>Gabon</c:v>
                </c:pt>
                <c:pt idx="20">
                  <c:v>Gambia</c:v>
                </c:pt>
                <c:pt idx="21">
                  <c:v>Ghana</c:v>
                </c:pt>
                <c:pt idx="22">
                  <c:v>Guinea</c:v>
                </c:pt>
                <c:pt idx="23">
                  <c:v>Guinea-Bissau</c:v>
                </c:pt>
                <c:pt idx="24">
                  <c:v>Kenya</c:v>
                </c:pt>
                <c:pt idx="25">
                  <c:v>Lesotho</c:v>
                </c:pt>
                <c:pt idx="26">
                  <c:v>Liberia</c:v>
                </c:pt>
                <c:pt idx="27">
                  <c:v>Libya</c:v>
                </c:pt>
                <c:pt idx="28">
                  <c:v>Madagascar</c:v>
                </c:pt>
                <c:pt idx="29">
                  <c:v>Malawi</c:v>
                </c:pt>
                <c:pt idx="30">
                  <c:v>Mali</c:v>
                </c:pt>
                <c:pt idx="31">
                  <c:v>Mauritania</c:v>
                </c:pt>
                <c:pt idx="32">
                  <c:v>Mauritius</c:v>
                </c:pt>
                <c:pt idx="33">
                  <c:v>Morocco</c:v>
                </c:pt>
                <c:pt idx="34">
                  <c:v>Mozambique</c:v>
                </c:pt>
                <c:pt idx="35">
                  <c:v>Namibia</c:v>
                </c:pt>
                <c:pt idx="36">
                  <c:v>Niger</c:v>
                </c:pt>
                <c:pt idx="37">
                  <c:v>Nigeria</c:v>
                </c:pt>
                <c:pt idx="38">
                  <c:v>Rwanda</c:v>
                </c:pt>
                <c:pt idx="39">
                  <c:v>Sao Tome and Principe</c:v>
                </c:pt>
                <c:pt idx="40">
                  <c:v>Senegal</c:v>
                </c:pt>
                <c:pt idx="41">
                  <c:v>Seychelles</c:v>
                </c:pt>
                <c:pt idx="42">
                  <c:v>Sierra Leone</c:v>
                </c:pt>
                <c:pt idx="43">
                  <c:v>Somalia</c:v>
                </c:pt>
                <c:pt idx="44">
                  <c:v>South Africa</c:v>
                </c:pt>
                <c:pt idx="45">
                  <c:v>South Sudan</c:v>
                </c:pt>
                <c:pt idx="46">
                  <c:v>Sudan</c:v>
                </c:pt>
                <c:pt idx="47">
                  <c:v>Swaziland</c:v>
                </c:pt>
                <c:pt idx="48">
                  <c:v>Togo</c:v>
                </c:pt>
                <c:pt idx="49">
                  <c:v>Tunisia</c:v>
                </c:pt>
                <c:pt idx="50">
                  <c:v>Uganda</c:v>
                </c:pt>
                <c:pt idx="51">
                  <c:v>United Republic of Tanzania</c:v>
                </c:pt>
                <c:pt idx="52">
                  <c:v>Zambia</c:v>
                </c:pt>
                <c:pt idx="53">
                  <c:v>Zimbabwe</c:v>
                </c:pt>
              </c:strCache>
            </c:strRef>
          </c:cat>
          <c:val>
            <c:numRef>
              <c:f>'Convertibility AFRICA'!$BH$3:$BH$56</c:f>
              <c:numCache>
                <c:formatCode>General</c:formatCode>
                <c:ptCount val="54"/>
                <c:pt idx="0">
                  <c:v>4</c:v>
                </c:pt>
                <c:pt idx="1">
                  <c:v>2</c:v>
                </c:pt>
                <c:pt idx="2">
                  <c:v>13</c:v>
                </c:pt>
                <c:pt idx="3">
                  <c:v>1</c:v>
                </c:pt>
                <c:pt idx="4">
                  <c:v>13</c:v>
                </c:pt>
                <c:pt idx="5">
                  <c:v>5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4</c:v>
                </c:pt>
                <c:pt idx="11">
                  <c:v>13</c:v>
                </c:pt>
                <c:pt idx="12">
                  <c:v>13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0</c:v>
                </c:pt>
                <c:pt idx="18">
                  <c:v>3</c:v>
                </c:pt>
                <c:pt idx="19">
                  <c:v>13</c:v>
                </c:pt>
                <c:pt idx="20">
                  <c:v>19</c:v>
                </c:pt>
                <c:pt idx="21">
                  <c:v>19</c:v>
                </c:pt>
                <c:pt idx="22">
                  <c:v>14</c:v>
                </c:pt>
                <c:pt idx="23">
                  <c:v>13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18</c:v>
                </c:pt>
                <c:pt idx="28">
                  <c:v>3</c:v>
                </c:pt>
                <c:pt idx="29">
                  <c:v>6</c:v>
                </c:pt>
                <c:pt idx="30">
                  <c:v>13</c:v>
                </c:pt>
                <c:pt idx="31">
                  <c:v>18</c:v>
                </c:pt>
                <c:pt idx="32">
                  <c:v>1</c:v>
                </c:pt>
                <c:pt idx="33">
                  <c:v>20</c:v>
                </c:pt>
                <c:pt idx="34">
                  <c:v>7</c:v>
                </c:pt>
                <c:pt idx="35">
                  <c:v>1</c:v>
                </c:pt>
                <c:pt idx="36">
                  <c:v>13</c:v>
                </c:pt>
                <c:pt idx="37">
                  <c:v>15</c:v>
                </c:pt>
                <c:pt idx="38">
                  <c:v>34</c:v>
                </c:pt>
                <c:pt idx="39">
                  <c:v>15</c:v>
                </c:pt>
                <c:pt idx="40">
                  <c:v>13</c:v>
                </c:pt>
                <c:pt idx="41">
                  <c:v>0</c:v>
                </c:pt>
                <c:pt idx="42">
                  <c:v>21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13</c:v>
                </c:pt>
                <c:pt idx="49">
                  <c:v>4</c:v>
                </c:pt>
                <c:pt idx="50">
                  <c:v>2</c:v>
                </c:pt>
                <c:pt idx="51">
                  <c:v>10</c:v>
                </c:pt>
                <c:pt idx="52">
                  <c:v>1</c:v>
                </c:pt>
                <c:pt idx="5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6-4946-97F1-3EC2DBA5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82664"/>
        <c:axId val="585984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'Convertibility AFRICA'!$BI$2</c15:sqref>
                        </c15:formulaRef>
                      </c:ext>
                    </c:extLst>
                    <c:strCache>
                      <c:ptCount val="1"/>
                      <c:pt idx="0">
                        <c:v>Min-Max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'Convertibility AFRICA'!$BG$3:$BG$56</c15:sqref>
                        </c15:formulaRef>
                      </c:ext>
                    </c:extLst>
                    <c:strCache>
                      <c:ptCount val="54"/>
                      <c:pt idx="0">
                        <c:v>Algeria</c:v>
                      </c:pt>
                      <c:pt idx="1">
                        <c:v>Angola</c:v>
                      </c:pt>
                      <c:pt idx="2">
                        <c:v>Benin</c:v>
                      </c:pt>
                      <c:pt idx="3">
                        <c:v>Botswana</c:v>
                      </c:pt>
                      <c:pt idx="4">
                        <c:v>Burkina Faso</c:v>
                      </c:pt>
                      <c:pt idx="5">
                        <c:v>Burundi</c:v>
                      </c:pt>
                      <c:pt idx="6">
                        <c:v>Cabo Verde</c:v>
                      </c:pt>
                      <c:pt idx="7">
                        <c:v>Cameroon</c:v>
                      </c:pt>
                      <c:pt idx="8">
                        <c:v>Central African Republic</c:v>
                      </c:pt>
                      <c:pt idx="9">
                        <c:v>Chad</c:v>
                      </c:pt>
                      <c:pt idx="10">
                        <c:v>Comoros</c:v>
                      </c:pt>
                      <c:pt idx="11">
                        <c:v>Congo</c:v>
                      </c:pt>
                      <c:pt idx="12">
                        <c:v>Côte d'Ivoire</c:v>
                      </c:pt>
                      <c:pt idx="13">
                        <c:v>Democratic Republic of the Congo</c:v>
                      </c:pt>
                      <c:pt idx="14">
                        <c:v>Djibouti</c:v>
                      </c:pt>
                      <c:pt idx="15">
                        <c:v>Egypt</c:v>
                      </c:pt>
                      <c:pt idx="16">
                        <c:v>Equatorial Guinea</c:v>
                      </c:pt>
                      <c:pt idx="17">
                        <c:v>Eritrea</c:v>
                      </c:pt>
                      <c:pt idx="18">
                        <c:v>Ethiopia</c:v>
                      </c:pt>
                      <c:pt idx="19">
                        <c:v>Gabon</c:v>
                      </c:pt>
                      <c:pt idx="20">
                        <c:v>Gambia</c:v>
                      </c:pt>
                      <c:pt idx="21">
                        <c:v>Ghana</c:v>
                      </c:pt>
                      <c:pt idx="22">
                        <c:v>Guinea</c:v>
                      </c:pt>
                      <c:pt idx="23">
                        <c:v>Guinea-Bissau</c:v>
                      </c:pt>
                      <c:pt idx="24">
                        <c:v>Kenya</c:v>
                      </c:pt>
                      <c:pt idx="25">
                        <c:v>Lesotho</c:v>
                      </c:pt>
                      <c:pt idx="26">
                        <c:v>Liberia</c:v>
                      </c:pt>
                      <c:pt idx="27">
                        <c:v>Libya</c:v>
                      </c:pt>
                      <c:pt idx="28">
                        <c:v>Madagascar</c:v>
                      </c:pt>
                      <c:pt idx="29">
                        <c:v>Malawi</c:v>
                      </c:pt>
                      <c:pt idx="30">
                        <c:v>Mali</c:v>
                      </c:pt>
                      <c:pt idx="31">
                        <c:v>Mauritania</c:v>
                      </c:pt>
                      <c:pt idx="32">
                        <c:v>Mauritius</c:v>
                      </c:pt>
                      <c:pt idx="33">
                        <c:v>Morocco</c:v>
                      </c:pt>
                      <c:pt idx="34">
                        <c:v>Mozambique</c:v>
                      </c:pt>
                      <c:pt idx="35">
                        <c:v>Namibia</c:v>
                      </c:pt>
                      <c:pt idx="36">
                        <c:v>Niger</c:v>
                      </c:pt>
                      <c:pt idx="37">
                        <c:v>Nigeria</c:v>
                      </c:pt>
                      <c:pt idx="38">
                        <c:v>Rwanda</c:v>
                      </c:pt>
                      <c:pt idx="39">
                        <c:v>Sao Tome and Principe</c:v>
                      </c:pt>
                      <c:pt idx="40">
                        <c:v>Senegal</c:v>
                      </c:pt>
                      <c:pt idx="41">
                        <c:v>Seychelles</c:v>
                      </c:pt>
                      <c:pt idx="42">
                        <c:v>Sierra Leone</c:v>
                      </c:pt>
                      <c:pt idx="43">
                        <c:v>Somalia</c:v>
                      </c:pt>
                      <c:pt idx="44">
                        <c:v>South Africa</c:v>
                      </c:pt>
                      <c:pt idx="45">
                        <c:v>South Sudan</c:v>
                      </c:pt>
                      <c:pt idx="46">
                        <c:v>Sudan</c:v>
                      </c:pt>
                      <c:pt idx="47">
                        <c:v>Swaziland</c:v>
                      </c:pt>
                      <c:pt idx="48">
                        <c:v>Togo</c:v>
                      </c:pt>
                      <c:pt idx="49">
                        <c:v>Tunisia</c:v>
                      </c:pt>
                      <c:pt idx="50">
                        <c:v>Uganda</c:v>
                      </c:pt>
                      <c:pt idx="51">
                        <c:v>United Republic of Tanzania</c:v>
                      </c:pt>
                      <c:pt idx="52">
                        <c:v>Zambia</c:v>
                      </c:pt>
                      <c:pt idx="53">
                        <c:v>Zimbabwe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'Convertibility AFRICA'!$BI$3:$BI$56</c15:sqref>
                        </c15:formulaRef>
                      </c:ext>
                    </c:extLst>
                    <c:numCache>
                      <c:formatCode>0.000</c:formatCode>
                      <c:ptCount val="54"/>
                      <c:pt idx="0">
                        <c:v>0.11764705882352941</c:v>
                      </c:pt>
                      <c:pt idx="1">
                        <c:v>5.8823529411764705E-2</c:v>
                      </c:pt>
                      <c:pt idx="2">
                        <c:v>0.38235294117647056</c:v>
                      </c:pt>
                      <c:pt idx="3">
                        <c:v>2.9411764705882353E-2</c:v>
                      </c:pt>
                      <c:pt idx="4">
                        <c:v>0.38235294117647056</c:v>
                      </c:pt>
                      <c:pt idx="5">
                        <c:v>0.14705882352941177</c:v>
                      </c:pt>
                      <c:pt idx="6">
                        <c:v>0.44117647058823528</c:v>
                      </c:pt>
                      <c:pt idx="7">
                        <c:v>0.38235294117647056</c:v>
                      </c:pt>
                      <c:pt idx="8">
                        <c:v>0.38235294117647056</c:v>
                      </c:pt>
                      <c:pt idx="9">
                        <c:v>0.38235294117647056</c:v>
                      </c:pt>
                      <c:pt idx="10">
                        <c:v>0.11764705882352941</c:v>
                      </c:pt>
                      <c:pt idx="11">
                        <c:v>0.38235294117647056</c:v>
                      </c:pt>
                      <c:pt idx="12">
                        <c:v>0.38235294117647056</c:v>
                      </c:pt>
                      <c:pt idx="13">
                        <c:v>0.44117647058823528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0.38235294117647056</c:v>
                      </c:pt>
                      <c:pt idx="17">
                        <c:v>0</c:v>
                      </c:pt>
                      <c:pt idx="18">
                        <c:v>8.8235294117647065E-2</c:v>
                      </c:pt>
                      <c:pt idx="19">
                        <c:v>0.38235294117647056</c:v>
                      </c:pt>
                      <c:pt idx="20">
                        <c:v>0.55882352941176472</c:v>
                      </c:pt>
                      <c:pt idx="21">
                        <c:v>0.55882352941176472</c:v>
                      </c:pt>
                      <c:pt idx="22">
                        <c:v>0.41176470588235292</c:v>
                      </c:pt>
                      <c:pt idx="23">
                        <c:v>0.38235294117647056</c:v>
                      </c:pt>
                      <c:pt idx="24">
                        <c:v>0.14705882352941177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0.52941176470588236</c:v>
                      </c:pt>
                      <c:pt idx="28">
                        <c:v>8.8235294117647065E-2</c:v>
                      </c:pt>
                      <c:pt idx="29">
                        <c:v>0.17647058823529413</c:v>
                      </c:pt>
                      <c:pt idx="30">
                        <c:v>0.38235294117647056</c:v>
                      </c:pt>
                      <c:pt idx="31">
                        <c:v>0.52941176470588236</c:v>
                      </c:pt>
                      <c:pt idx="32">
                        <c:v>2.9411764705882353E-2</c:v>
                      </c:pt>
                      <c:pt idx="33">
                        <c:v>0.58823529411764708</c:v>
                      </c:pt>
                      <c:pt idx="34">
                        <c:v>0.20588235294117646</c:v>
                      </c:pt>
                      <c:pt idx="35">
                        <c:v>2.9411764705882353E-2</c:v>
                      </c:pt>
                      <c:pt idx="36">
                        <c:v>0.38235294117647056</c:v>
                      </c:pt>
                      <c:pt idx="37">
                        <c:v>0.44117647058823528</c:v>
                      </c:pt>
                      <c:pt idx="38">
                        <c:v>1</c:v>
                      </c:pt>
                      <c:pt idx="39">
                        <c:v>0.44117647058823528</c:v>
                      </c:pt>
                      <c:pt idx="40">
                        <c:v>0.38235294117647056</c:v>
                      </c:pt>
                      <c:pt idx="41">
                        <c:v>0</c:v>
                      </c:pt>
                      <c:pt idx="42">
                        <c:v>0.61764705882352944</c:v>
                      </c:pt>
                      <c:pt idx="43">
                        <c:v>2.9411764705882353E-2</c:v>
                      </c:pt>
                      <c:pt idx="44">
                        <c:v>8.8235294117647065E-2</c:v>
                      </c:pt>
                      <c:pt idx="45">
                        <c:v>8.8235294117647065E-2</c:v>
                      </c:pt>
                      <c:pt idx="46">
                        <c:v>2.9411764705882353E-2</c:v>
                      </c:pt>
                      <c:pt idx="47">
                        <c:v>0</c:v>
                      </c:pt>
                      <c:pt idx="48">
                        <c:v>0.38235294117647056</c:v>
                      </c:pt>
                      <c:pt idx="49">
                        <c:v>0.11764705882352941</c:v>
                      </c:pt>
                      <c:pt idx="50">
                        <c:v>5.8823529411764705E-2</c:v>
                      </c:pt>
                      <c:pt idx="51">
                        <c:v>0.29411764705882354</c:v>
                      </c:pt>
                      <c:pt idx="52">
                        <c:v>2.9411764705882353E-2</c:v>
                      </c:pt>
                      <c:pt idx="53">
                        <c:v>5.8823529411764705E-2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2D6-4946-97F1-3EC2DBA5CA1A}"/>
                  </c:ext>
                </c:extLst>
              </c15:ser>
            </c15:filteredBarSeries>
          </c:ext>
        </c:extLst>
      </c:barChart>
      <c:catAx>
        <c:axId val="5859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4960"/>
        <c:crosses val="autoZero"/>
        <c:auto val="1"/>
        <c:lblAlgn val="ctr"/>
        <c:lblOffset val="100"/>
        <c:noMultiLvlLbl val="0"/>
      </c:catAx>
      <c:valAx>
        <c:axId val="5859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COMESAJUl18!$AA$2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COMESAJUl18!$Z$3:$Z$23</c:f>
              <c:strCache>
                <c:ptCount val="21"/>
                <c:pt idx="0">
                  <c:v>Burundi</c:v>
                </c:pt>
                <c:pt idx="1">
                  <c:v>Comoros</c:v>
                </c:pt>
                <c:pt idx="2">
                  <c:v>Democratic Republic of the Congo</c:v>
                </c:pt>
                <c:pt idx="3">
                  <c:v>Djibouti</c:v>
                </c:pt>
                <c:pt idx="4">
                  <c:v>Egypt</c:v>
                </c:pt>
                <c:pt idx="5">
                  <c:v>Eritrea</c:v>
                </c:pt>
                <c:pt idx="6">
                  <c:v>Ethiopia</c:v>
                </c:pt>
                <c:pt idx="7">
                  <c:v>Kenya</c:v>
                </c:pt>
                <c:pt idx="8">
                  <c:v>Libya</c:v>
                </c:pt>
                <c:pt idx="9">
                  <c:v>Madagascar</c:v>
                </c:pt>
                <c:pt idx="10">
                  <c:v>Malawi</c:v>
                </c:pt>
                <c:pt idx="11">
                  <c:v>Mauritius</c:v>
                </c:pt>
                <c:pt idx="12">
                  <c:v>Rwanda</c:v>
                </c:pt>
                <c:pt idx="13">
                  <c:v>Seychelles</c:v>
                </c:pt>
                <c:pt idx="14">
                  <c:v>Somalia</c:v>
                </c:pt>
                <c:pt idx="15">
                  <c:v>Sudan</c:v>
                </c:pt>
                <c:pt idx="16">
                  <c:v>Swaziland</c:v>
                </c:pt>
                <c:pt idx="17">
                  <c:v>Tunisia</c:v>
                </c:pt>
                <c:pt idx="18">
                  <c:v>Uganda</c:v>
                </c:pt>
                <c:pt idx="19">
                  <c:v>Zambia</c:v>
                </c:pt>
                <c:pt idx="20">
                  <c:v>Zimbabwe</c:v>
                </c:pt>
              </c:strCache>
            </c:strRef>
          </c:cat>
          <c:val>
            <c:numRef>
              <c:f>COMESAJUl18!$AA$3:$AA$23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13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F-40DE-B87E-F1F0BE506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982664"/>
        <c:axId val="585984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COMESAJUl18!$AB$2</c15:sqref>
                        </c15:formulaRef>
                      </c:ext>
                    </c:extLst>
                    <c:strCache>
                      <c:ptCount val="1"/>
                      <c:pt idx="0">
                        <c:v>Min-Max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COMESAJUl18!$Z$3:$Z$23</c15:sqref>
                        </c15:formulaRef>
                      </c:ext>
                    </c:extLst>
                    <c:strCache>
                      <c:ptCount val="21"/>
                      <c:pt idx="0">
                        <c:v>Burundi</c:v>
                      </c:pt>
                      <c:pt idx="1">
                        <c:v>Comoros</c:v>
                      </c:pt>
                      <c:pt idx="2">
                        <c:v>Democratic Republic of the Congo</c:v>
                      </c:pt>
                      <c:pt idx="3">
                        <c:v>Djibouti</c:v>
                      </c:pt>
                      <c:pt idx="4">
                        <c:v>Egypt</c:v>
                      </c:pt>
                      <c:pt idx="5">
                        <c:v>Eritrea</c:v>
                      </c:pt>
                      <c:pt idx="6">
                        <c:v>Ethiopia</c:v>
                      </c:pt>
                      <c:pt idx="7">
                        <c:v>Kenya</c:v>
                      </c:pt>
                      <c:pt idx="8">
                        <c:v>Libya</c:v>
                      </c:pt>
                      <c:pt idx="9">
                        <c:v>Madagascar</c:v>
                      </c:pt>
                      <c:pt idx="10">
                        <c:v>Malawi</c:v>
                      </c:pt>
                      <c:pt idx="11">
                        <c:v>Mauritius</c:v>
                      </c:pt>
                      <c:pt idx="12">
                        <c:v>Rwanda</c:v>
                      </c:pt>
                      <c:pt idx="13">
                        <c:v>Seychelles</c:v>
                      </c:pt>
                      <c:pt idx="14">
                        <c:v>Somalia</c:v>
                      </c:pt>
                      <c:pt idx="15">
                        <c:v>Sudan</c:v>
                      </c:pt>
                      <c:pt idx="16">
                        <c:v>Swaziland</c:v>
                      </c:pt>
                      <c:pt idx="17">
                        <c:v>Tunisia</c:v>
                      </c:pt>
                      <c:pt idx="18">
                        <c:v>Uganda</c:v>
                      </c:pt>
                      <c:pt idx="19">
                        <c:v>Zambia</c:v>
                      </c:pt>
                      <c:pt idx="20">
                        <c:v>Zimbabwe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COMESAJUl18!$AB$3:$AB$23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0">
                        <c:v>0.23076923076923078</c:v>
                      </c:pt>
                      <c:pt idx="1">
                        <c:v>0.15384615384615385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0.15384615384615385</c:v>
                      </c:pt>
                      <c:pt idx="7">
                        <c:v>0.23076923076923078</c:v>
                      </c:pt>
                      <c:pt idx="8">
                        <c:v>7.6923076923076927E-2</c:v>
                      </c:pt>
                      <c:pt idx="9">
                        <c:v>0.15384615384615385</c:v>
                      </c:pt>
                      <c:pt idx="10">
                        <c:v>0.15384615384615385</c:v>
                      </c:pt>
                      <c:pt idx="11">
                        <c:v>0</c:v>
                      </c:pt>
                      <c:pt idx="12">
                        <c:v>1</c:v>
                      </c:pt>
                      <c:pt idx="13">
                        <c:v>0</c:v>
                      </c:pt>
                      <c:pt idx="14">
                        <c:v>7.6923076923076927E-2</c:v>
                      </c:pt>
                      <c:pt idx="15">
                        <c:v>7.6923076923076927E-2</c:v>
                      </c:pt>
                      <c:pt idx="16">
                        <c:v>0</c:v>
                      </c:pt>
                      <c:pt idx="17">
                        <c:v>7.6923076923076927E-2</c:v>
                      </c:pt>
                      <c:pt idx="18">
                        <c:v>7.6923076923076927E-2</c:v>
                      </c:pt>
                      <c:pt idx="19">
                        <c:v>0</c:v>
                      </c:pt>
                      <c:pt idx="2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58F-40DE-B87E-F1F0BE5062B9}"/>
                  </c:ext>
                </c:extLst>
              </c15:ser>
            </c15:filteredBarSeries>
          </c:ext>
        </c:extLst>
      </c:barChart>
      <c:catAx>
        <c:axId val="58598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4960"/>
        <c:crosses val="autoZero"/>
        <c:auto val="1"/>
        <c:lblAlgn val="ctr"/>
        <c:lblOffset val="100"/>
        <c:noMultiLvlLbl val="0"/>
      </c:catAx>
      <c:valAx>
        <c:axId val="5859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301624</xdr:colOff>
      <xdr:row>11</xdr:row>
      <xdr:rowOff>173566</xdr:rowOff>
    </xdr:from>
    <xdr:to>
      <xdr:col>81</xdr:col>
      <xdr:colOff>444500</xdr:colOff>
      <xdr:row>33</xdr:row>
      <xdr:rowOff>137584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FFD59D-A9C2-4A53-BE83-65FA385ED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301624</xdr:colOff>
      <xdr:row>3</xdr:row>
      <xdr:rowOff>0</xdr:rowOff>
    </xdr:from>
    <xdr:to>
      <xdr:col>48</xdr:col>
      <xdr:colOff>444500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30482-86DA-4E82-8B1C-694E29DE9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bz.co.zw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cbe.org.eg/en/EconomicResearch/Statistics/Pages/ExchangeRatesListing.aspx" TargetMode="External"/><Relationship Id="rId7" Type="http://schemas.openxmlformats.org/officeDocument/2006/relationships/hyperlink" Target="https://www.bou.or.ug/bou/collateral/exchange_rates.html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www.banque-comores.km/" TargetMode="External"/><Relationship Id="rId1" Type="http://schemas.openxmlformats.org/officeDocument/2006/relationships/hyperlink" Target="https://www.brb.bi/" TargetMode="External"/><Relationship Id="rId6" Type="http://schemas.openxmlformats.org/officeDocument/2006/relationships/hyperlink" Target="http://www.boe.gov.er/" TargetMode="External"/><Relationship Id="rId11" Type="http://schemas.openxmlformats.org/officeDocument/2006/relationships/hyperlink" Target="https://www.bct.gov.tn/bct/siteprod/index.jsp?la=AN" TargetMode="External"/><Relationship Id="rId5" Type="http://schemas.openxmlformats.org/officeDocument/2006/relationships/hyperlink" Target="https://cbl.gov.ly/en/%D8%A3%D8%B3%D8%B9%D8%A7%D8%B1-%D8%A7%D9%84%D8%B9%D9%85%D9%84%D8%A7%D8%AA/" TargetMode="External"/><Relationship Id="rId10" Type="http://schemas.openxmlformats.org/officeDocument/2006/relationships/hyperlink" Target="http://www.centralbank.gov.so/" TargetMode="External"/><Relationship Id="rId4" Type="http://schemas.openxmlformats.org/officeDocument/2006/relationships/hyperlink" Target="https://www.nbe.gov.et/market/banksexchange.html" TargetMode="External"/><Relationship Id="rId9" Type="http://schemas.openxmlformats.org/officeDocument/2006/relationships/hyperlink" Target="https://www.bnr.rw/index.php?id=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bz.co.zw/" TargetMode="External"/><Relationship Id="rId3" Type="http://schemas.openxmlformats.org/officeDocument/2006/relationships/hyperlink" Target="http://www.cbe.org.eg/en/EconomicResearch/Statistics/Pages/ExchangeRatesListing.aspx" TargetMode="External"/><Relationship Id="rId7" Type="http://schemas.openxmlformats.org/officeDocument/2006/relationships/hyperlink" Target="https://www.bou.or.ug/bou/collateral/exchange_rates.html" TargetMode="External"/><Relationship Id="rId2" Type="http://schemas.openxmlformats.org/officeDocument/2006/relationships/hyperlink" Target="http://www.banque-comores.km/" TargetMode="External"/><Relationship Id="rId1" Type="http://schemas.openxmlformats.org/officeDocument/2006/relationships/hyperlink" Target="https://www.brb.bi/" TargetMode="External"/><Relationship Id="rId6" Type="http://schemas.openxmlformats.org/officeDocument/2006/relationships/hyperlink" Target="http://www.boe.gov.er/" TargetMode="External"/><Relationship Id="rId5" Type="http://schemas.openxmlformats.org/officeDocument/2006/relationships/hyperlink" Target="https://cbl.gov.ly/en/%D8%A3%D8%B3%D8%B9%D8%A7%D8%B1-%D8%A7%D9%84%D8%B9%D9%85%D9%84%D8%A7%D8%AA/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https://www.nbe.gov.et/market/banksexchange.html" TargetMode="External"/><Relationship Id="rId9" Type="http://schemas.openxmlformats.org/officeDocument/2006/relationships/hyperlink" Target="https://www.bnr.rw/index.php?id=23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ac.int/" TargetMode="External"/><Relationship Id="rId13" Type="http://schemas.openxmlformats.org/officeDocument/2006/relationships/hyperlink" Target="https://www.nbe.gov.et/market/banksexchange.html" TargetMode="External"/><Relationship Id="rId18" Type="http://schemas.openxmlformats.org/officeDocument/2006/relationships/hyperlink" Target="http://www.bcm.mr/cours-de-change.html" TargetMode="External"/><Relationship Id="rId26" Type="http://schemas.openxmlformats.org/officeDocument/2006/relationships/hyperlink" Target="http://www.bcstp.st/Cambio" TargetMode="External"/><Relationship Id="rId3" Type="http://schemas.openxmlformats.org/officeDocument/2006/relationships/hyperlink" Target="http://www.bankofbotswana.bw/indicators/exchanges" TargetMode="External"/><Relationship Id="rId21" Type="http://schemas.openxmlformats.org/officeDocument/2006/relationships/hyperlink" Target="https://www.resbank.co.za/Research/Rates/Pages/SelectedHistoricalExchangeAndInterestRates.aspx" TargetMode="External"/><Relationship Id="rId7" Type="http://schemas.openxmlformats.org/officeDocument/2006/relationships/hyperlink" Target="https://www.beac.int/" TargetMode="External"/><Relationship Id="rId12" Type="http://schemas.openxmlformats.org/officeDocument/2006/relationships/hyperlink" Target="http://www.cbe.org.eg/en/EconomicResearch/Statistics/Pages/ExchangeRatesListing.aspx" TargetMode="External"/><Relationship Id="rId17" Type="http://schemas.openxmlformats.org/officeDocument/2006/relationships/hyperlink" Target="https://cbl.gov.ly/en/%D8%A3%D8%B3%D8%B9%D8%A7%D8%B1-%D8%A7%D9%84%D8%B9%D9%85%D9%84%D8%A7%D8%AA/" TargetMode="External"/><Relationship Id="rId25" Type="http://schemas.openxmlformats.org/officeDocument/2006/relationships/hyperlink" Target="http://www.rbz.co.zw/" TargetMode="External"/><Relationship Id="rId2" Type="http://schemas.openxmlformats.org/officeDocument/2006/relationships/hyperlink" Target="https://www.bceao.int/fr" TargetMode="External"/><Relationship Id="rId16" Type="http://schemas.openxmlformats.org/officeDocument/2006/relationships/hyperlink" Target="https://www.cbl.org.lr/2content.php?sub=175&amp;related=29&amp;third=175&amp;pg=sp&amp;pt=Daily%20Exchange%20Rates" TargetMode="External"/><Relationship Id="rId20" Type="http://schemas.openxmlformats.org/officeDocument/2006/relationships/hyperlink" Target="https://www.cbn.gov.ng/rates/ExchRateByCurrency.asp" TargetMode="External"/><Relationship Id="rId29" Type="http://schemas.openxmlformats.org/officeDocument/2006/relationships/hyperlink" Target="https://www.bct.gov.tn/bct/siteprod/index.jsp?la=AN" TargetMode="External"/><Relationship Id="rId1" Type="http://schemas.openxmlformats.org/officeDocument/2006/relationships/hyperlink" Target="http://www.bna.ao/default.aspx?idl=2" TargetMode="External"/><Relationship Id="rId6" Type="http://schemas.openxmlformats.org/officeDocument/2006/relationships/hyperlink" Target="https://www.beac.int/" TargetMode="External"/><Relationship Id="rId11" Type="http://schemas.openxmlformats.org/officeDocument/2006/relationships/hyperlink" Target="https://www.beac.int/" TargetMode="External"/><Relationship Id="rId24" Type="http://schemas.openxmlformats.org/officeDocument/2006/relationships/hyperlink" Target="https://www.bou.or.ug/bou/collateral/exchange_rates.html" TargetMode="External"/><Relationship Id="rId5" Type="http://schemas.openxmlformats.org/officeDocument/2006/relationships/hyperlink" Target="http://www.bcv.cv/vEN/Pages/Homepage.aspx" TargetMode="External"/><Relationship Id="rId15" Type="http://schemas.openxmlformats.org/officeDocument/2006/relationships/hyperlink" Target="https://www.centralbank.org.ls/index.php/research/128-statistics/555-rates" TargetMode="External"/><Relationship Id="rId23" Type="http://schemas.openxmlformats.org/officeDocument/2006/relationships/hyperlink" Target="http://www.boe.gov.er/" TargetMode="External"/><Relationship Id="rId28" Type="http://schemas.openxmlformats.org/officeDocument/2006/relationships/hyperlink" Target="http://www.centralbank.gov.so/" TargetMode="External"/><Relationship Id="rId10" Type="http://schemas.openxmlformats.org/officeDocument/2006/relationships/hyperlink" Target="https://www.bceao.int/fr" TargetMode="External"/><Relationship Id="rId19" Type="http://schemas.openxmlformats.org/officeDocument/2006/relationships/hyperlink" Target="http://www.bkam.ma/Marches/Principaux-indicateurs/Marche-des-changes/Cours-de-change/Cours-de-reference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s://www.brb.bi/" TargetMode="External"/><Relationship Id="rId9" Type="http://schemas.openxmlformats.org/officeDocument/2006/relationships/hyperlink" Target="http://www.banque-comores.km/" TargetMode="External"/><Relationship Id="rId14" Type="http://schemas.openxmlformats.org/officeDocument/2006/relationships/hyperlink" Target="http://www.bog.gov.gh/markets/daily-interbank-fx-rates" TargetMode="External"/><Relationship Id="rId22" Type="http://schemas.openxmlformats.org/officeDocument/2006/relationships/hyperlink" Target="http://www.cbg.gm/currencies/allcurrencies.html" TargetMode="External"/><Relationship Id="rId27" Type="http://schemas.openxmlformats.org/officeDocument/2006/relationships/hyperlink" Target="https://www.bnr.rw/index.php?id=23" TargetMode="External"/><Relationship Id="rId30" Type="http://schemas.openxmlformats.org/officeDocument/2006/relationships/hyperlink" Target="http://www.bank-of-algeria.dz/html/marcheint2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ac.int/" TargetMode="External"/><Relationship Id="rId13" Type="http://schemas.openxmlformats.org/officeDocument/2006/relationships/hyperlink" Target="https://www.nbe.gov.et/market/banksexchange.html" TargetMode="External"/><Relationship Id="rId18" Type="http://schemas.openxmlformats.org/officeDocument/2006/relationships/hyperlink" Target="http://www.bcm.mr/cours-de-change.html" TargetMode="External"/><Relationship Id="rId26" Type="http://schemas.openxmlformats.org/officeDocument/2006/relationships/hyperlink" Target="http://www.bcstp.st/Cambio" TargetMode="External"/><Relationship Id="rId3" Type="http://schemas.openxmlformats.org/officeDocument/2006/relationships/hyperlink" Target="http://www.bankofbotswana.bw/indicators/exchanges" TargetMode="External"/><Relationship Id="rId21" Type="http://schemas.openxmlformats.org/officeDocument/2006/relationships/hyperlink" Target="https://www.resbank.co.za/Research/Rates/Pages/SelectedHistoricalExchangeAndInterestRates.aspx" TargetMode="External"/><Relationship Id="rId7" Type="http://schemas.openxmlformats.org/officeDocument/2006/relationships/hyperlink" Target="https://www.beac.int/" TargetMode="External"/><Relationship Id="rId12" Type="http://schemas.openxmlformats.org/officeDocument/2006/relationships/hyperlink" Target="http://www.cbe.org.eg/en/EconomicResearch/Statistics/Pages/ExchangeRatesListing.aspx" TargetMode="External"/><Relationship Id="rId17" Type="http://schemas.openxmlformats.org/officeDocument/2006/relationships/hyperlink" Target="https://cbl.gov.ly/en/%D8%A3%D8%B3%D8%B9%D8%A7%D8%B1-%D8%A7%D9%84%D8%B9%D9%85%D9%84%D8%A7%D8%AA/" TargetMode="External"/><Relationship Id="rId25" Type="http://schemas.openxmlformats.org/officeDocument/2006/relationships/hyperlink" Target="http://www.rbz.co.zw/" TargetMode="External"/><Relationship Id="rId2" Type="http://schemas.openxmlformats.org/officeDocument/2006/relationships/hyperlink" Target="https://www.bceao.int/fr" TargetMode="External"/><Relationship Id="rId16" Type="http://schemas.openxmlformats.org/officeDocument/2006/relationships/hyperlink" Target="https://www.cbl.org.lr/2content.php?sub=175&amp;related=29&amp;third=175&amp;pg=sp&amp;pt=Daily%20Exchange%20Rates" TargetMode="External"/><Relationship Id="rId20" Type="http://schemas.openxmlformats.org/officeDocument/2006/relationships/hyperlink" Target="https://www.cbn.gov.ng/rates/ExchRateByCurrency.asp" TargetMode="External"/><Relationship Id="rId29" Type="http://schemas.openxmlformats.org/officeDocument/2006/relationships/hyperlink" Target="https://www.bct.gov.tn/bct/siteprod/index.jsp?la=AN" TargetMode="External"/><Relationship Id="rId1" Type="http://schemas.openxmlformats.org/officeDocument/2006/relationships/hyperlink" Target="http://www.bna.ao/default.aspx?idl=2" TargetMode="External"/><Relationship Id="rId6" Type="http://schemas.openxmlformats.org/officeDocument/2006/relationships/hyperlink" Target="https://www.beac.int/" TargetMode="External"/><Relationship Id="rId11" Type="http://schemas.openxmlformats.org/officeDocument/2006/relationships/hyperlink" Target="https://www.beac.int/" TargetMode="External"/><Relationship Id="rId24" Type="http://schemas.openxmlformats.org/officeDocument/2006/relationships/hyperlink" Target="https://www.bou.or.ug/bou/collateral/exchange_rates.html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v.cv/vEN/Pages/Homepage.aspx" TargetMode="External"/><Relationship Id="rId15" Type="http://schemas.openxmlformats.org/officeDocument/2006/relationships/hyperlink" Target="https://www.centralbank.org.ls/index.php/research/128-statistics/555-rates" TargetMode="External"/><Relationship Id="rId23" Type="http://schemas.openxmlformats.org/officeDocument/2006/relationships/hyperlink" Target="http://www.boe.gov.er/" TargetMode="External"/><Relationship Id="rId28" Type="http://schemas.openxmlformats.org/officeDocument/2006/relationships/hyperlink" Target="http://www.centralbank.gov.so/" TargetMode="External"/><Relationship Id="rId10" Type="http://schemas.openxmlformats.org/officeDocument/2006/relationships/hyperlink" Target="https://www.bceao.int/fr" TargetMode="External"/><Relationship Id="rId19" Type="http://schemas.openxmlformats.org/officeDocument/2006/relationships/hyperlink" Target="http://www.bkam.ma/Marches/Principaux-indicateurs/Marche-des-changes/Cours-de-change/Cours-de-reference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brb.bi/" TargetMode="External"/><Relationship Id="rId9" Type="http://schemas.openxmlformats.org/officeDocument/2006/relationships/hyperlink" Target="http://www.banque-comores.km/" TargetMode="External"/><Relationship Id="rId14" Type="http://schemas.openxmlformats.org/officeDocument/2006/relationships/hyperlink" Target="http://www.bog.gov.gh/markets/daily-interbank-fx-rates" TargetMode="External"/><Relationship Id="rId22" Type="http://schemas.openxmlformats.org/officeDocument/2006/relationships/hyperlink" Target="http://www.cbg.gm/currencies/allcurrencies.html" TargetMode="External"/><Relationship Id="rId27" Type="http://schemas.openxmlformats.org/officeDocument/2006/relationships/hyperlink" Target="https://www.bnr.rw/index.php?id=23" TargetMode="External"/><Relationship Id="rId30" Type="http://schemas.openxmlformats.org/officeDocument/2006/relationships/hyperlink" Target="http://www.bank-of-algeria.dz/html/marcheint2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kam.ma/Marches/Principaux-indicateurs/Marche-des-changes/Cours-de-change/Cours-de-reference" TargetMode="External"/><Relationship Id="rId2" Type="http://schemas.openxmlformats.org/officeDocument/2006/relationships/hyperlink" Target="http://www.bcm.mr/cours-de-change.html" TargetMode="External"/><Relationship Id="rId1" Type="http://schemas.openxmlformats.org/officeDocument/2006/relationships/hyperlink" Target="https://cbl.gov.ly/en/%D8%A3%D8%B3%D8%B9%D8%A7%D8%B1-%D8%A7%D9%84%D8%B9%D9%85%D9%84%D8%A7%D8%AA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bank-of-algeria.dz/html/marcheint2.htm" TargetMode="External"/><Relationship Id="rId4" Type="http://schemas.openxmlformats.org/officeDocument/2006/relationships/hyperlink" Target="https://www.bct.gov.tn/bct/siteprod/index.jsp?la=A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tralbank.org.ls/index.php/research/128-statistics/555-rates" TargetMode="External"/><Relationship Id="rId2" Type="http://schemas.openxmlformats.org/officeDocument/2006/relationships/hyperlink" Target="http://www.bankofbotswana.bw/indicators/exchanges" TargetMode="External"/><Relationship Id="rId1" Type="http://schemas.openxmlformats.org/officeDocument/2006/relationships/hyperlink" Target="http://www.bna.ao/default.aspx?idl=2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rbz.co.zw/" TargetMode="External"/><Relationship Id="rId4" Type="http://schemas.openxmlformats.org/officeDocument/2006/relationships/hyperlink" Target="https://www.resbank.co.za/Research/Rates/Pages/SelectedHistoricalExchangeAndInterestRates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u.or.ug/bou/collateral/exchange_rates.html" TargetMode="External"/><Relationship Id="rId2" Type="http://schemas.openxmlformats.org/officeDocument/2006/relationships/hyperlink" Target="http://www.boe.gov.er/" TargetMode="External"/><Relationship Id="rId1" Type="http://schemas.openxmlformats.org/officeDocument/2006/relationships/hyperlink" Target="https://www.nbe.gov.et/market/banksexchange.htm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centralbank.gov.so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www.bceao.int/fr" TargetMode="External"/><Relationship Id="rId7" Type="http://schemas.openxmlformats.org/officeDocument/2006/relationships/hyperlink" Target="http://www.cbg.gm/currencies/allcurrencies.html" TargetMode="External"/><Relationship Id="rId2" Type="http://schemas.openxmlformats.org/officeDocument/2006/relationships/hyperlink" Target="http://www.bcv.cv/vEN/Pages/Homepage.aspx" TargetMode="External"/><Relationship Id="rId1" Type="http://schemas.openxmlformats.org/officeDocument/2006/relationships/hyperlink" Target="https://www.bceao.int/fr" TargetMode="External"/><Relationship Id="rId6" Type="http://schemas.openxmlformats.org/officeDocument/2006/relationships/hyperlink" Target="https://www.cbn.gov.ng/rates/ExchRateByCurrency.asp" TargetMode="External"/><Relationship Id="rId5" Type="http://schemas.openxmlformats.org/officeDocument/2006/relationships/hyperlink" Target="https://www.cbl.org.lr/2content.php?sub=175&amp;related=29&amp;third=175&amp;pg=sp&amp;pt=Daily%20Exchange%20Rates" TargetMode="External"/><Relationship Id="rId4" Type="http://schemas.openxmlformats.org/officeDocument/2006/relationships/hyperlink" Target="http://www.bog.gov.gh/markets/daily-interbank-fx-rate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nr.rw/index.php?id=23" TargetMode="External"/><Relationship Id="rId3" Type="http://schemas.openxmlformats.org/officeDocument/2006/relationships/hyperlink" Target="https://www.beac.int/" TargetMode="External"/><Relationship Id="rId7" Type="http://schemas.openxmlformats.org/officeDocument/2006/relationships/hyperlink" Target="http://www.bcstp.st/Cambio" TargetMode="External"/><Relationship Id="rId2" Type="http://schemas.openxmlformats.org/officeDocument/2006/relationships/hyperlink" Target="https://www.brb.bi/" TargetMode="External"/><Relationship Id="rId1" Type="http://schemas.openxmlformats.org/officeDocument/2006/relationships/hyperlink" Target="http://www.bna.ao/default.aspx?idl=2" TargetMode="External"/><Relationship Id="rId6" Type="http://schemas.openxmlformats.org/officeDocument/2006/relationships/hyperlink" Target="https://www.beac.int/" TargetMode="External"/><Relationship Id="rId5" Type="http://schemas.openxmlformats.org/officeDocument/2006/relationships/hyperlink" Target="https://www.beac.int/" TargetMode="External"/><Relationship Id="rId4" Type="http://schemas.openxmlformats.org/officeDocument/2006/relationships/hyperlink" Target="https://www.beac.int/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nr.rw/index.php?id=23" TargetMode="External"/><Relationship Id="rId2" Type="http://schemas.openxmlformats.org/officeDocument/2006/relationships/hyperlink" Target="https://www.bou.or.ug/bou/collateral/exchange_rates.html" TargetMode="External"/><Relationship Id="rId1" Type="http://schemas.openxmlformats.org/officeDocument/2006/relationships/hyperlink" Target="https://www.brb.bi/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g.gov.gh/markets/daily-interbank-fx-rates" TargetMode="External"/><Relationship Id="rId13" Type="http://schemas.openxmlformats.org/officeDocument/2006/relationships/hyperlink" Target="https://www.cbn.gov.ng/rates/ExchRateByCurrency.asp" TargetMode="External"/><Relationship Id="rId18" Type="http://schemas.openxmlformats.org/officeDocument/2006/relationships/hyperlink" Target="https://www.bct.gov.tn/bct/siteprod/index.jsp?la=AN" TargetMode="External"/><Relationship Id="rId3" Type="http://schemas.openxmlformats.org/officeDocument/2006/relationships/hyperlink" Target="https://www.beac.int/" TargetMode="External"/><Relationship Id="rId7" Type="http://schemas.openxmlformats.org/officeDocument/2006/relationships/hyperlink" Target="http://www.cbe.org.eg/en/EconomicResearch/Statistics/Pages/ExchangeRatesListing.aspx" TargetMode="External"/><Relationship Id="rId12" Type="http://schemas.openxmlformats.org/officeDocument/2006/relationships/hyperlink" Target="http://www.bkam.ma/Marches/Principaux-indicateurs/Marche-des-changes/Cours-de-change/Cours-de-reference" TargetMode="External"/><Relationship Id="rId17" Type="http://schemas.openxmlformats.org/officeDocument/2006/relationships/hyperlink" Target="http://www.centralbank.gov.so/" TargetMode="External"/><Relationship Id="rId2" Type="http://schemas.openxmlformats.org/officeDocument/2006/relationships/hyperlink" Target="http://www.bcv.cv/vEN/Pages/Homepage.aspx" TargetMode="External"/><Relationship Id="rId16" Type="http://schemas.openxmlformats.org/officeDocument/2006/relationships/hyperlink" Target="http://www.bcstp.st/Cambio" TargetMode="External"/><Relationship Id="rId1" Type="http://schemas.openxmlformats.org/officeDocument/2006/relationships/hyperlink" Target="https://www.bceao.int/fr" TargetMode="External"/><Relationship Id="rId6" Type="http://schemas.openxmlformats.org/officeDocument/2006/relationships/hyperlink" Target="https://www.bceao.int/fr" TargetMode="External"/><Relationship Id="rId11" Type="http://schemas.openxmlformats.org/officeDocument/2006/relationships/hyperlink" Target="http://www.bcm.mr/cours-de-change.html" TargetMode="External"/><Relationship Id="rId5" Type="http://schemas.openxmlformats.org/officeDocument/2006/relationships/hyperlink" Target="http://www.banque-comores.km/" TargetMode="External"/><Relationship Id="rId15" Type="http://schemas.openxmlformats.org/officeDocument/2006/relationships/hyperlink" Target="http://www.boe.gov.er/" TargetMode="External"/><Relationship Id="rId10" Type="http://schemas.openxmlformats.org/officeDocument/2006/relationships/hyperlink" Target="https://cbl.gov.ly/en/%D8%A3%D8%B3%D8%B9%D8%A7%D8%B1-%D8%A7%D9%84%D8%B9%D9%85%D9%84%D8%A7%D8%AA/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https://www.beac.int/" TargetMode="External"/><Relationship Id="rId9" Type="http://schemas.openxmlformats.org/officeDocument/2006/relationships/hyperlink" Target="https://www.cbl.org.lr/2content.php?sub=175&amp;related=29&amp;third=175&amp;pg=sp&amp;pt=Daily%20Exchange%20Rates" TargetMode="External"/><Relationship Id="rId14" Type="http://schemas.openxmlformats.org/officeDocument/2006/relationships/hyperlink" Target="http://www.cbg.gm/currencies/allcurrenci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10"/>
  <sheetViews>
    <sheetView zoomScaleNormal="100" workbookViewId="0">
      <selection activeCell="C15" sqref="C15"/>
    </sheetView>
  </sheetViews>
  <sheetFormatPr defaultColWidth="11.54296875" defaultRowHeight="12.5" x14ac:dyDescent="0.25"/>
  <sheetData>
    <row r="1" spans="2:2" ht="18.5" x14ac:dyDescent="0.45">
      <c r="B1" s="62" t="s">
        <v>748</v>
      </c>
    </row>
    <row r="2" spans="2:2" s="57" customFormat="1" ht="13" x14ac:dyDescent="0.3">
      <c r="B2" s="59" t="s">
        <v>92</v>
      </c>
    </row>
    <row r="3" spans="2:2" s="57" customFormat="1" ht="13" x14ac:dyDescent="0.3"/>
    <row r="4" spans="2:2" s="60" customFormat="1" ht="13" x14ac:dyDescent="0.3">
      <c r="B4" s="59" t="s">
        <v>91</v>
      </c>
    </row>
    <row r="5" spans="2:2" s="60" customFormat="1" ht="13" x14ac:dyDescent="0.3">
      <c r="B5" s="59" t="s">
        <v>93</v>
      </c>
    </row>
    <row r="6" spans="2:2" ht="13" x14ac:dyDescent="0.3">
      <c r="B6" s="59" t="s">
        <v>746</v>
      </c>
    </row>
    <row r="7" spans="2:2" ht="13" x14ac:dyDescent="0.3">
      <c r="B7" s="59" t="s">
        <v>747</v>
      </c>
    </row>
    <row r="8" spans="2:2" ht="13" x14ac:dyDescent="0.3">
      <c r="B8" s="59"/>
    </row>
    <row r="9" spans="2:2" ht="13" x14ac:dyDescent="0.3">
      <c r="B9" s="59" t="s">
        <v>745</v>
      </c>
    </row>
    <row r="10" spans="2:2" ht="13" x14ac:dyDescent="0.3">
      <c r="B10" s="61">
        <v>43252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570F-F4CC-41AF-AFF1-62EC1D151841}">
  <dimension ref="A1:AE326"/>
  <sheetViews>
    <sheetView zoomScale="60" zoomScaleNormal="60" workbookViewId="0">
      <pane xSplit="1" ySplit="2" topLeftCell="Z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AB7" sqref="AB7"/>
    </sheetView>
  </sheetViews>
  <sheetFormatPr defaultColWidth="8.7265625" defaultRowHeight="13" x14ac:dyDescent="0.3"/>
  <cols>
    <col min="1" max="1" width="8.7265625" style="1"/>
    <col min="2" max="2" width="31" style="33" customWidth="1"/>
    <col min="3" max="22" width="3.7265625" style="1" customWidth="1"/>
    <col min="23" max="23" width="3.54296875" style="1" customWidth="1"/>
    <col min="24" max="24" width="29.7265625" style="44" customWidth="1"/>
    <col min="25" max="25" width="8.7265625" style="1"/>
    <col min="26" max="26" width="25.54296875" style="1" bestFit="1" customWidth="1"/>
    <col min="27" max="27" width="19.81640625" style="1" customWidth="1"/>
    <col min="28" max="28" width="10.26953125" style="1" customWidth="1"/>
    <col min="29" max="29" width="8.7265625" style="40"/>
    <col min="30" max="16384" width="8.7265625" style="1"/>
  </cols>
  <sheetData>
    <row r="1" spans="1:31" s="29" customFormat="1" ht="136.5" x14ac:dyDescent="0.4">
      <c r="B1" s="37" t="s">
        <v>742</v>
      </c>
      <c r="C1" s="30" t="s">
        <v>15</v>
      </c>
      <c r="D1" s="30" t="s">
        <v>21</v>
      </c>
      <c r="E1" s="31" t="s">
        <v>90</v>
      </c>
      <c r="F1" s="30" t="s">
        <v>25</v>
      </c>
      <c r="G1" s="30" t="s">
        <v>27</v>
      </c>
      <c r="H1" s="30" t="s">
        <v>30</v>
      </c>
      <c r="I1" s="30" t="s">
        <v>32</v>
      </c>
      <c r="J1" s="30" t="s">
        <v>39</v>
      </c>
      <c r="K1" s="30" t="s">
        <v>45</v>
      </c>
      <c r="L1" s="30" t="s">
        <v>47</v>
      </c>
      <c r="M1" s="30" t="s">
        <v>49</v>
      </c>
      <c r="N1" s="30" t="s">
        <v>53</v>
      </c>
      <c r="O1" s="30" t="s">
        <v>62</v>
      </c>
      <c r="P1" s="30" t="s">
        <v>65</v>
      </c>
      <c r="Q1" s="30" t="s">
        <v>68</v>
      </c>
      <c r="R1" s="30" t="s">
        <v>75</v>
      </c>
      <c r="S1" s="30" t="s">
        <v>77</v>
      </c>
      <c r="T1" s="30" t="s">
        <v>81</v>
      </c>
      <c r="U1" s="30" t="s">
        <v>82</v>
      </c>
      <c r="V1" s="30" t="s">
        <v>86</v>
      </c>
      <c r="W1" s="30" t="s">
        <v>87</v>
      </c>
      <c r="X1" s="42" t="s">
        <v>728</v>
      </c>
      <c r="Z1" s="54" t="s">
        <v>1</v>
      </c>
      <c r="AA1" s="56" t="s">
        <v>738</v>
      </c>
      <c r="AB1" s="58" t="s">
        <v>741</v>
      </c>
      <c r="AC1" s="52"/>
    </row>
    <row r="2" spans="1:31" s="35" customFormat="1" ht="14.5" x14ac:dyDescent="0.35">
      <c r="B2" s="38" t="s">
        <v>0</v>
      </c>
      <c r="C2" s="36" t="s">
        <v>16</v>
      </c>
      <c r="D2" s="36" t="s">
        <v>22</v>
      </c>
      <c r="E2" s="36" t="s">
        <v>228</v>
      </c>
      <c r="F2" s="36" t="s">
        <v>26</v>
      </c>
      <c r="G2" s="36" t="s">
        <v>28</v>
      </c>
      <c r="H2" s="36" t="s">
        <v>269</v>
      </c>
      <c r="I2" s="36" t="s">
        <v>33</v>
      </c>
      <c r="J2" s="36" t="s">
        <v>40</v>
      </c>
      <c r="K2" s="36" t="s">
        <v>46</v>
      </c>
      <c r="L2" s="36" t="s">
        <v>48</v>
      </c>
      <c r="M2" s="36" t="s">
        <v>50</v>
      </c>
      <c r="N2" s="36" t="s">
        <v>54</v>
      </c>
      <c r="O2" s="36" t="s">
        <v>513</v>
      </c>
      <c r="P2" s="36" t="s">
        <v>66</v>
      </c>
      <c r="Q2" s="36" t="s">
        <v>69</v>
      </c>
      <c r="R2" s="36" t="s">
        <v>76</v>
      </c>
      <c r="S2" s="36" t="s">
        <v>79</v>
      </c>
      <c r="T2" s="36" t="s">
        <v>601</v>
      </c>
      <c r="U2" s="36" t="s">
        <v>83</v>
      </c>
      <c r="V2" s="36" t="s">
        <v>649</v>
      </c>
      <c r="W2" s="36" t="s">
        <v>652</v>
      </c>
      <c r="X2" s="43"/>
      <c r="AB2" s="49" t="s">
        <v>88</v>
      </c>
      <c r="AC2" s="53"/>
      <c r="AD2" s="48"/>
      <c r="AE2" s="48"/>
    </row>
    <row r="3" spans="1:31" ht="14.5" x14ac:dyDescent="0.35">
      <c r="A3" s="2" t="s">
        <v>15</v>
      </c>
      <c r="B3" s="39" t="s">
        <v>688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34">
        <v>1</v>
      </c>
      <c r="K3" s="1">
        <v>0</v>
      </c>
      <c r="L3" s="1">
        <v>0</v>
      </c>
      <c r="M3" s="1">
        <v>0</v>
      </c>
      <c r="N3" s="1">
        <v>0</v>
      </c>
      <c r="O3" s="34">
        <v>1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34">
        <v>1</v>
      </c>
      <c r="V3" s="1">
        <v>0</v>
      </c>
      <c r="W3" s="1">
        <v>0</v>
      </c>
      <c r="X3" s="47" t="s">
        <v>729</v>
      </c>
      <c r="Z3" s="2" t="s">
        <v>15</v>
      </c>
      <c r="AA3" s="1">
        <f t="shared" ref="AA3:AA23" si="0">SUM(C3:W3)</f>
        <v>3</v>
      </c>
      <c r="AB3" s="50">
        <f t="shared" ref="AB3:AB23" si="1">(AA3- MIN(AA$3:AA$24))/(MAX(AA$3:AA$24)- MIN(AA$3:AA$24))</f>
        <v>0.23076923076923078</v>
      </c>
      <c r="AC3" s="51"/>
      <c r="AD3"/>
      <c r="AE3"/>
    </row>
    <row r="4" spans="1:31" ht="14.5" x14ac:dyDescent="0.35">
      <c r="A4" s="2" t="s">
        <v>21</v>
      </c>
      <c r="B4" s="39" t="s">
        <v>691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34">
        <v>1</v>
      </c>
      <c r="M4" s="1">
        <v>0</v>
      </c>
      <c r="N4" s="34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Z4" s="2" t="s">
        <v>21</v>
      </c>
      <c r="AA4" s="1">
        <f t="shared" si="0"/>
        <v>2</v>
      </c>
      <c r="AB4" s="50">
        <f t="shared" si="1"/>
        <v>0.15384615384615385</v>
      </c>
      <c r="AC4" s="51"/>
      <c r="AD4"/>
      <c r="AE4"/>
    </row>
    <row r="5" spans="1:31" x14ac:dyDescent="0.3">
      <c r="A5" s="3" t="s">
        <v>90</v>
      </c>
      <c r="B5" s="33" t="s">
        <v>692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47" t="s">
        <v>730</v>
      </c>
      <c r="Z5" s="3" t="s">
        <v>90</v>
      </c>
      <c r="AA5" s="1">
        <f t="shared" si="0"/>
        <v>0</v>
      </c>
      <c r="AB5" s="50">
        <f t="shared" si="1"/>
        <v>0</v>
      </c>
      <c r="AC5" s="51"/>
      <c r="AD5"/>
      <c r="AE5"/>
    </row>
    <row r="6" spans="1:31" x14ac:dyDescent="0.3">
      <c r="A6" s="2" t="s">
        <v>25</v>
      </c>
      <c r="B6" s="32" t="s">
        <v>693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Z6" s="2" t="s">
        <v>25</v>
      </c>
      <c r="AA6" s="1">
        <f t="shared" si="0"/>
        <v>0</v>
      </c>
      <c r="AB6" s="50">
        <f t="shared" si="1"/>
        <v>0</v>
      </c>
      <c r="AC6" s="51"/>
      <c r="AD6"/>
      <c r="AE6"/>
    </row>
    <row r="7" spans="1:31" ht="14.5" x14ac:dyDescent="0.35">
      <c r="A7" s="2" t="s">
        <v>27</v>
      </c>
      <c r="B7" s="39" t="s">
        <v>721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Z7" s="2" t="s">
        <v>27</v>
      </c>
      <c r="AA7" s="1">
        <f t="shared" si="0"/>
        <v>0</v>
      </c>
      <c r="AB7" s="50">
        <f t="shared" si="1"/>
        <v>0</v>
      </c>
      <c r="AC7" s="51"/>
      <c r="AD7"/>
      <c r="AE7"/>
    </row>
    <row r="8" spans="1:31" ht="14.5" x14ac:dyDescent="0.35">
      <c r="A8" s="2" t="s">
        <v>30</v>
      </c>
      <c r="B8" s="39" t="s">
        <v>722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47" t="s">
        <v>744</v>
      </c>
      <c r="Z8" s="2" t="s">
        <v>30</v>
      </c>
      <c r="AA8" s="1">
        <f t="shared" si="0"/>
        <v>0</v>
      </c>
      <c r="AB8" s="50">
        <f t="shared" si="1"/>
        <v>0</v>
      </c>
      <c r="AC8" s="51"/>
      <c r="AD8"/>
      <c r="AE8"/>
    </row>
    <row r="9" spans="1:31" ht="14.5" x14ac:dyDescent="0.35">
      <c r="A9" s="2" t="s">
        <v>32</v>
      </c>
      <c r="B9" s="39" t="s">
        <v>694</v>
      </c>
      <c r="C9" s="1">
        <v>0</v>
      </c>
      <c r="D9" s="1">
        <v>0</v>
      </c>
      <c r="E9" s="1">
        <v>0</v>
      </c>
      <c r="F9" s="34">
        <v>1</v>
      </c>
      <c r="G9" s="40">
        <v>0</v>
      </c>
      <c r="H9" s="1">
        <v>0</v>
      </c>
      <c r="I9" s="1">
        <v>0</v>
      </c>
      <c r="J9" s="34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Z9" s="2" t="s">
        <v>32</v>
      </c>
      <c r="AA9" s="1">
        <f t="shared" si="0"/>
        <v>2</v>
      </c>
      <c r="AB9" s="50">
        <f t="shared" si="1"/>
        <v>0.15384615384615385</v>
      </c>
      <c r="AC9" s="51"/>
      <c r="AD9"/>
      <c r="AE9"/>
    </row>
    <row r="10" spans="1:31" x14ac:dyDescent="0.3">
      <c r="A10" s="2" t="s">
        <v>39</v>
      </c>
      <c r="B10" s="32" t="s">
        <v>696</v>
      </c>
      <c r="C10" s="34">
        <v>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1">
        <v>0</v>
      </c>
      <c r="L10" s="1">
        <v>0</v>
      </c>
      <c r="M10" s="1">
        <v>0</v>
      </c>
      <c r="N10" s="1">
        <v>0</v>
      </c>
      <c r="O10" s="34">
        <v>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34">
        <v>1</v>
      </c>
      <c r="V10" s="1">
        <v>0</v>
      </c>
      <c r="W10" s="1">
        <v>0</v>
      </c>
      <c r="Z10" s="2" t="s">
        <v>39</v>
      </c>
      <c r="AA10" s="1">
        <f t="shared" si="0"/>
        <v>3</v>
      </c>
      <c r="AB10" s="50">
        <f t="shared" si="1"/>
        <v>0.23076923076923078</v>
      </c>
      <c r="AC10" s="51"/>
      <c r="AD10"/>
      <c r="AE10"/>
    </row>
    <row r="11" spans="1:31" ht="14.5" x14ac:dyDescent="0.35">
      <c r="A11" s="2" t="s">
        <v>45</v>
      </c>
      <c r="B11" s="39" t="s">
        <v>699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40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34">
        <v>1</v>
      </c>
      <c r="U11" s="1">
        <v>0</v>
      </c>
      <c r="V11" s="1">
        <v>0</v>
      </c>
      <c r="W11" s="1">
        <v>0</v>
      </c>
      <c r="X11" s="47" t="s">
        <v>734</v>
      </c>
      <c r="Z11" s="2" t="s">
        <v>45</v>
      </c>
      <c r="AA11" s="1">
        <f t="shared" si="0"/>
        <v>1</v>
      </c>
      <c r="AB11" s="50">
        <f t="shared" si="1"/>
        <v>7.6923076923076927E-2</v>
      </c>
      <c r="AC11" s="51"/>
      <c r="AD11"/>
      <c r="AE11"/>
    </row>
    <row r="12" spans="1:31" x14ac:dyDescent="0.3">
      <c r="A12" s="2" t="s">
        <v>47</v>
      </c>
      <c r="B12" s="32" t="s">
        <v>700</v>
      </c>
      <c r="C12" s="40">
        <v>0</v>
      </c>
      <c r="D12" s="40">
        <v>0</v>
      </c>
      <c r="E12" s="1">
        <v>0</v>
      </c>
      <c r="F12" s="34">
        <v>1</v>
      </c>
      <c r="G12" s="1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34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Z12" s="2" t="s">
        <v>47</v>
      </c>
      <c r="AA12" s="1">
        <f t="shared" si="0"/>
        <v>2</v>
      </c>
      <c r="AB12" s="50">
        <f t="shared" si="1"/>
        <v>0.15384615384615385</v>
      </c>
      <c r="AC12" s="51"/>
      <c r="AD12"/>
      <c r="AE12"/>
    </row>
    <row r="13" spans="1:31" x14ac:dyDescent="0.3">
      <c r="A13" s="2" t="s">
        <v>49</v>
      </c>
      <c r="B13" s="32" t="s">
        <v>727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34">
        <v>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34">
        <v>1</v>
      </c>
      <c r="W13" s="40">
        <v>0</v>
      </c>
      <c r="Z13" s="2" t="s">
        <v>49</v>
      </c>
      <c r="AA13" s="1">
        <f t="shared" si="0"/>
        <v>2</v>
      </c>
      <c r="AB13" s="50">
        <f t="shared" si="1"/>
        <v>0.15384615384615385</v>
      </c>
      <c r="AC13" s="51"/>
      <c r="AD13"/>
      <c r="AE13"/>
    </row>
    <row r="14" spans="1:31" x14ac:dyDescent="0.3">
      <c r="A14" s="2" t="s">
        <v>53</v>
      </c>
      <c r="B14" s="32" t="s">
        <v>702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Z14" s="2" t="s">
        <v>53</v>
      </c>
      <c r="AA14" s="1">
        <f t="shared" si="0"/>
        <v>0</v>
      </c>
      <c r="AB14" s="50">
        <f t="shared" si="1"/>
        <v>0</v>
      </c>
      <c r="AC14" s="51"/>
    </row>
    <row r="15" spans="1:31" ht="14.5" x14ac:dyDescent="0.35">
      <c r="A15" s="2" t="s">
        <v>62</v>
      </c>
      <c r="B15" s="39" t="s">
        <v>706</v>
      </c>
      <c r="C15" s="34">
        <v>1</v>
      </c>
      <c r="D15" s="34">
        <v>1</v>
      </c>
      <c r="E15" s="1">
        <v>0</v>
      </c>
      <c r="F15" s="1">
        <v>0</v>
      </c>
      <c r="G15" s="34">
        <v>1</v>
      </c>
      <c r="H15" s="1">
        <v>0</v>
      </c>
      <c r="I15" s="34">
        <v>1</v>
      </c>
      <c r="J15" s="34">
        <v>1</v>
      </c>
      <c r="K15" s="34">
        <v>1</v>
      </c>
      <c r="L15" s="1">
        <v>0</v>
      </c>
      <c r="M15" s="34">
        <v>1</v>
      </c>
      <c r="N15" s="34">
        <v>1</v>
      </c>
      <c r="O15" s="1">
        <v>0</v>
      </c>
      <c r="P15" s="1">
        <v>0</v>
      </c>
      <c r="Q15" s="1">
        <v>0</v>
      </c>
      <c r="R15" s="34">
        <v>1</v>
      </c>
      <c r="S15" s="34">
        <v>1</v>
      </c>
      <c r="T15" s="1">
        <v>0</v>
      </c>
      <c r="U15" s="34">
        <v>1</v>
      </c>
      <c r="V15" s="34">
        <v>1</v>
      </c>
      <c r="W15" s="34">
        <v>1</v>
      </c>
      <c r="X15" s="44" t="s">
        <v>735</v>
      </c>
      <c r="Z15" s="2" t="s">
        <v>62</v>
      </c>
      <c r="AA15" s="1">
        <f t="shared" si="0"/>
        <v>13</v>
      </c>
      <c r="AB15" s="50">
        <f t="shared" si="1"/>
        <v>1</v>
      </c>
      <c r="AC15" s="51"/>
    </row>
    <row r="16" spans="1:31" s="40" customFormat="1" x14ac:dyDescent="0.3">
      <c r="A16" s="2" t="s">
        <v>65</v>
      </c>
      <c r="B16" s="32" t="s">
        <v>708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4"/>
      <c r="Z16" s="2" t="s">
        <v>65</v>
      </c>
      <c r="AA16" s="1">
        <f t="shared" si="0"/>
        <v>0</v>
      </c>
      <c r="AB16" s="50">
        <f t="shared" si="1"/>
        <v>0</v>
      </c>
      <c r="AC16" s="51"/>
    </row>
    <row r="17" spans="1:29" ht="14.5" x14ac:dyDescent="0.35">
      <c r="A17" s="2" t="s">
        <v>68</v>
      </c>
      <c r="B17" s="39" t="s">
        <v>710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34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Z17" s="2" t="s">
        <v>68</v>
      </c>
      <c r="AA17" s="1">
        <f t="shared" si="0"/>
        <v>1</v>
      </c>
      <c r="AB17" s="50">
        <f t="shared" si="1"/>
        <v>7.6923076923076927E-2</v>
      </c>
      <c r="AC17" s="51"/>
    </row>
    <row r="18" spans="1:29" x14ac:dyDescent="0.3">
      <c r="A18" s="2" t="s">
        <v>75</v>
      </c>
      <c r="B18" s="32" t="s">
        <v>712</v>
      </c>
      <c r="C18" s="40">
        <v>0</v>
      </c>
      <c r="D18" s="40">
        <v>0</v>
      </c>
      <c r="E18" s="1">
        <v>0</v>
      </c>
      <c r="F18" s="1">
        <v>0</v>
      </c>
      <c r="G18" s="34">
        <v>1</v>
      </c>
      <c r="H18" s="40">
        <v>0</v>
      </c>
      <c r="I18" s="40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Z18" s="2" t="s">
        <v>75</v>
      </c>
      <c r="AA18" s="1">
        <f t="shared" si="0"/>
        <v>1</v>
      </c>
      <c r="AB18" s="50">
        <f t="shared" si="1"/>
        <v>7.6923076923076927E-2</v>
      </c>
      <c r="AC18" s="51"/>
    </row>
    <row r="19" spans="1:29" x14ac:dyDescent="0.3">
      <c r="A19" s="2" t="s">
        <v>77</v>
      </c>
      <c r="B19" s="32" t="s">
        <v>714</v>
      </c>
      <c r="C19" s="40">
        <v>0</v>
      </c>
      <c r="D19" s="40">
        <v>0</v>
      </c>
      <c r="E19" s="1">
        <v>0</v>
      </c>
      <c r="F19" s="1">
        <v>0</v>
      </c>
      <c r="G19" s="1">
        <v>0</v>
      </c>
      <c r="H19" s="40">
        <v>0</v>
      </c>
      <c r="I19" s="40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Z19" s="2" t="s">
        <v>77</v>
      </c>
      <c r="AA19" s="1">
        <f t="shared" si="0"/>
        <v>0</v>
      </c>
      <c r="AB19" s="50">
        <f t="shared" si="1"/>
        <v>0</v>
      </c>
      <c r="AC19" s="51"/>
    </row>
    <row r="20" spans="1:29" ht="14.5" x14ac:dyDescent="0.35">
      <c r="A20" s="2" t="s">
        <v>81</v>
      </c>
      <c r="B20" s="39" t="s">
        <v>715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34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Z20" s="2" t="s">
        <v>81</v>
      </c>
      <c r="AA20" s="1">
        <f t="shared" si="0"/>
        <v>1</v>
      </c>
      <c r="AB20" s="50">
        <f t="shared" si="1"/>
        <v>7.6923076923076927E-2</v>
      </c>
      <c r="AC20" s="51"/>
    </row>
    <row r="21" spans="1:29" ht="14.5" x14ac:dyDescent="0.35">
      <c r="A21" s="2" t="s">
        <v>82</v>
      </c>
      <c r="B21" s="39" t="s">
        <v>725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34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Z21" s="2" t="s">
        <v>82</v>
      </c>
      <c r="AA21" s="1">
        <f t="shared" si="0"/>
        <v>1</v>
      </c>
      <c r="AB21" s="50">
        <f t="shared" si="1"/>
        <v>7.6923076923076927E-2</v>
      </c>
      <c r="AC21" s="51"/>
    </row>
    <row r="22" spans="1:29" x14ac:dyDescent="0.3">
      <c r="A22" s="2" t="s">
        <v>86</v>
      </c>
      <c r="B22" s="32" t="s">
        <v>717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Z22" s="2" t="s">
        <v>86</v>
      </c>
      <c r="AA22" s="1">
        <f t="shared" si="0"/>
        <v>0</v>
      </c>
      <c r="AB22" s="50">
        <f t="shared" si="1"/>
        <v>0</v>
      </c>
      <c r="AC22" s="51"/>
    </row>
    <row r="23" spans="1:29" ht="15" thickBot="1" x14ac:dyDescent="0.4">
      <c r="A23" s="2" t="s">
        <v>87</v>
      </c>
      <c r="B23" s="39" t="s">
        <v>726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45"/>
      <c r="Z23" s="2" t="s">
        <v>87</v>
      </c>
      <c r="AA23" s="1">
        <f t="shared" si="0"/>
        <v>0</v>
      </c>
      <c r="AB23" s="50">
        <f t="shared" si="1"/>
        <v>0</v>
      </c>
      <c r="AC23" s="51"/>
    </row>
    <row r="24" spans="1:29" s="40" customFormat="1" x14ac:dyDescent="0.3">
      <c r="B24" s="46"/>
    </row>
    <row r="25" spans="1:29" s="40" customFormat="1" x14ac:dyDescent="0.3">
      <c r="B25" s="46"/>
    </row>
    <row r="26" spans="1:29" s="40" customFormat="1" x14ac:dyDescent="0.3">
      <c r="B26" s="46"/>
    </row>
    <row r="27" spans="1:29" s="40" customFormat="1" x14ac:dyDescent="0.3">
      <c r="B27" s="46"/>
    </row>
    <row r="28" spans="1:29" s="40" customFormat="1" x14ac:dyDescent="0.3">
      <c r="B28" s="46"/>
    </row>
    <row r="29" spans="1:29" s="40" customFormat="1" x14ac:dyDescent="0.3">
      <c r="B29" s="46"/>
    </row>
    <row r="30" spans="1:29" s="40" customFormat="1" x14ac:dyDescent="0.3">
      <c r="B30" s="46"/>
    </row>
    <row r="31" spans="1:29" s="40" customFormat="1" x14ac:dyDescent="0.3">
      <c r="B31" s="46"/>
    </row>
    <row r="32" spans="1:29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  <row r="321" spans="2:2" s="40" customFormat="1" x14ac:dyDescent="0.3">
      <c r="B321" s="46"/>
    </row>
    <row r="322" spans="2:2" s="40" customFormat="1" x14ac:dyDescent="0.3">
      <c r="B322" s="46"/>
    </row>
    <row r="323" spans="2:2" s="40" customFormat="1" x14ac:dyDescent="0.3">
      <c r="B323" s="46"/>
    </row>
    <row r="324" spans="2:2" s="40" customFormat="1" x14ac:dyDescent="0.3">
      <c r="B324" s="46"/>
    </row>
    <row r="325" spans="2:2" s="40" customFormat="1" x14ac:dyDescent="0.3">
      <c r="B325" s="46"/>
    </row>
    <row r="326" spans="2:2" s="40" customFormat="1" x14ac:dyDescent="0.3">
      <c r="B326" s="46"/>
    </row>
  </sheetData>
  <hyperlinks>
    <hyperlink ref="B3" r:id="rId1" xr:uid="{8B5ED9A8-F283-406A-836A-B963D493D692}"/>
    <hyperlink ref="B4" r:id="rId2" xr:uid="{8E08E584-F4C6-492A-AE40-46693830F1BC}"/>
    <hyperlink ref="B7" r:id="rId3" xr:uid="{AD422EB2-47B5-41C8-BF87-DE5C89D8EC91}"/>
    <hyperlink ref="B9" r:id="rId4" xr:uid="{12E68EB7-F2B2-433D-A4E7-E6B707117E59}"/>
    <hyperlink ref="B11" r:id="rId5" xr:uid="{F0AAECE5-FA23-44B9-9E66-7214C06BA431}"/>
    <hyperlink ref="B8" r:id="rId6" xr:uid="{C342D0D1-9EB7-4FAD-A9E9-78E66B30C344}"/>
    <hyperlink ref="B21" r:id="rId7" xr:uid="{6EE00368-0531-4C2C-BA47-762310B2D89D}"/>
    <hyperlink ref="B23" r:id="rId8" xr:uid="{4FA248BB-7185-4766-A4A9-5D3B1A4F16DE}"/>
    <hyperlink ref="B15" r:id="rId9" xr:uid="{9839CCD3-D074-4700-B960-3ED0C8A7CBA7}"/>
    <hyperlink ref="B17" r:id="rId10" xr:uid="{3F2320A3-9D90-44A0-81CB-3B658970B1DC}"/>
    <hyperlink ref="B20" r:id="rId11" xr:uid="{283E02F2-EA3A-425C-A968-0AF44AAD1E37}"/>
  </hyperlinks>
  <pageMargins left="0.7" right="0.7" top="0.75" bottom="0.75" header="0.3" footer="0.3"/>
  <pageSetup paperSize="9" orientation="portrait" horizontalDpi="4294967292" r:id="rId12"/>
  <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A456-B0B4-40E3-BE6A-DFB1768E9F3E}">
  <dimension ref="A1:Z324"/>
  <sheetViews>
    <sheetView zoomScale="60" zoomScaleNormal="60" workbookViewId="0">
      <pane xSplit="1" ySplit="2" topLeftCell="X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K30" sqref="K30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21" width="3.7265625" style="1" customWidth="1"/>
    <col min="22" max="22" width="29.7265625" style="44" customWidth="1"/>
    <col min="23" max="23" width="8.7265625" style="1"/>
    <col min="24" max="24" width="25.54296875" style="1" bestFit="1" customWidth="1"/>
    <col min="25" max="25" width="23.26953125" style="1" customWidth="1"/>
    <col min="26" max="26" width="10.08984375" style="1" customWidth="1"/>
    <col min="27" max="16384" width="8.7265625" style="1"/>
  </cols>
  <sheetData>
    <row r="1" spans="1:26" s="29" customFormat="1" ht="136.5" x14ac:dyDescent="0.4">
      <c r="B1" s="37" t="s">
        <v>686</v>
      </c>
      <c r="C1" s="30" t="s">
        <v>15</v>
      </c>
      <c r="D1" s="30" t="s">
        <v>21</v>
      </c>
      <c r="E1" s="31" t="s">
        <v>90</v>
      </c>
      <c r="F1" s="30" t="s">
        <v>25</v>
      </c>
      <c r="G1" s="30" t="s">
        <v>27</v>
      </c>
      <c r="H1" s="30" t="s">
        <v>30</v>
      </c>
      <c r="I1" s="30" t="s">
        <v>32</v>
      </c>
      <c r="J1" s="30" t="s">
        <v>39</v>
      </c>
      <c r="K1" s="30" t="s">
        <v>45</v>
      </c>
      <c r="L1" s="30" t="s">
        <v>47</v>
      </c>
      <c r="M1" s="30" t="s">
        <v>49</v>
      </c>
      <c r="N1" s="30" t="s">
        <v>53</v>
      </c>
      <c r="O1" s="30" t="s">
        <v>62</v>
      </c>
      <c r="P1" s="30" t="s">
        <v>65</v>
      </c>
      <c r="Q1" s="30" t="s">
        <v>75</v>
      </c>
      <c r="R1" s="30" t="s">
        <v>77</v>
      </c>
      <c r="S1" s="30" t="s">
        <v>82</v>
      </c>
      <c r="T1" s="30" t="s">
        <v>86</v>
      </c>
      <c r="U1" s="30" t="s">
        <v>87</v>
      </c>
      <c r="V1" s="42" t="s">
        <v>728</v>
      </c>
      <c r="X1" s="54" t="s">
        <v>1</v>
      </c>
      <c r="Y1" s="56" t="s">
        <v>738</v>
      </c>
      <c r="Z1" s="58" t="s">
        <v>741</v>
      </c>
    </row>
    <row r="2" spans="1:26" s="35" customFormat="1" ht="21" x14ac:dyDescent="0.5">
      <c r="B2" s="38" t="s">
        <v>0</v>
      </c>
      <c r="C2" s="36" t="s">
        <v>16</v>
      </c>
      <c r="D2" s="36" t="s">
        <v>22</v>
      </c>
      <c r="E2" s="36" t="s">
        <v>228</v>
      </c>
      <c r="F2" s="36" t="s">
        <v>26</v>
      </c>
      <c r="G2" s="36" t="s">
        <v>28</v>
      </c>
      <c r="H2" s="36" t="s">
        <v>269</v>
      </c>
      <c r="I2" s="36" t="s">
        <v>33</v>
      </c>
      <c r="J2" s="36" t="s">
        <v>40</v>
      </c>
      <c r="K2" s="36" t="s">
        <v>46</v>
      </c>
      <c r="L2" s="36" t="s">
        <v>48</v>
      </c>
      <c r="M2" s="36" t="s">
        <v>50</v>
      </c>
      <c r="N2" s="36" t="s">
        <v>54</v>
      </c>
      <c r="O2" s="36" t="s">
        <v>513</v>
      </c>
      <c r="P2" s="36" t="s">
        <v>66</v>
      </c>
      <c r="Q2" s="36" t="s">
        <v>76</v>
      </c>
      <c r="R2" s="36" t="s">
        <v>79</v>
      </c>
      <c r="S2" s="36" t="s">
        <v>83</v>
      </c>
      <c r="T2" s="36" t="s">
        <v>649</v>
      </c>
      <c r="U2" s="36" t="s">
        <v>652</v>
      </c>
      <c r="V2" s="43"/>
      <c r="X2" s="55"/>
      <c r="Y2" s="54"/>
      <c r="Z2" s="49" t="s">
        <v>88</v>
      </c>
    </row>
    <row r="3" spans="1:26" ht="14.5" x14ac:dyDescent="0.35">
      <c r="A3" s="2" t="s">
        <v>15</v>
      </c>
      <c r="B3" s="39" t="s">
        <v>688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34">
        <v>1</v>
      </c>
      <c r="K3" s="1">
        <v>0</v>
      </c>
      <c r="L3" s="1">
        <v>0</v>
      </c>
      <c r="M3" s="1">
        <v>0</v>
      </c>
      <c r="N3" s="1">
        <v>0</v>
      </c>
      <c r="O3" s="34">
        <v>1</v>
      </c>
      <c r="P3" s="1">
        <v>0</v>
      </c>
      <c r="Q3" s="1">
        <v>0</v>
      </c>
      <c r="R3" s="1">
        <v>0</v>
      </c>
      <c r="S3" s="34">
        <v>1</v>
      </c>
      <c r="T3" s="1">
        <v>0</v>
      </c>
      <c r="U3" s="1">
        <v>0</v>
      </c>
      <c r="V3" s="47" t="s">
        <v>729</v>
      </c>
      <c r="X3" s="2" t="s">
        <v>15</v>
      </c>
      <c r="Y3" s="1">
        <f>SUM(C3:U3)</f>
        <v>3</v>
      </c>
      <c r="Z3" s="50">
        <f>(Y3- MIN(Y$3:Y$21))/(MAX(Y$3:Y$21)- MIN(Y$3:Y$21))</f>
        <v>0.23076923076923078</v>
      </c>
    </row>
    <row r="4" spans="1:26" ht="14.5" x14ac:dyDescent="0.35">
      <c r="A4" s="2" t="s">
        <v>21</v>
      </c>
      <c r="B4" s="39" t="s">
        <v>691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34">
        <v>1</v>
      </c>
      <c r="M4" s="1">
        <v>0</v>
      </c>
      <c r="N4" s="34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X4" s="2" t="s">
        <v>21</v>
      </c>
      <c r="Y4" s="1">
        <f t="shared" ref="Y4:Y21" si="0">SUM(C4:U4)</f>
        <v>2</v>
      </c>
      <c r="Z4" s="50">
        <f t="shared" ref="Z4:Z21" si="1">(Y4- MIN(Y$3:Y$21))/(MAX(Y$3:Y$21)- MIN(Y$3:Y$21))</f>
        <v>0.15384615384615385</v>
      </c>
    </row>
    <row r="5" spans="1:26" x14ac:dyDescent="0.3">
      <c r="A5" s="3" t="s">
        <v>90</v>
      </c>
      <c r="B5" s="33" t="s">
        <v>692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47" t="s">
        <v>730</v>
      </c>
      <c r="X5" s="3" t="s">
        <v>90</v>
      </c>
      <c r="Y5" s="1">
        <f t="shared" si="0"/>
        <v>0</v>
      </c>
      <c r="Z5" s="50">
        <f t="shared" si="1"/>
        <v>0</v>
      </c>
    </row>
    <row r="6" spans="1:26" x14ac:dyDescent="0.3">
      <c r="A6" s="2" t="s">
        <v>25</v>
      </c>
      <c r="B6" s="32" t="s">
        <v>693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X6" s="2" t="s">
        <v>25</v>
      </c>
      <c r="Y6" s="1">
        <f t="shared" si="0"/>
        <v>0</v>
      </c>
      <c r="Z6" s="50">
        <f t="shared" si="1"/>
        <v>0</v>
      </c>
    </row>
    <row r="7" spans="1:26" ht="14.5" x14ac:dyDescent="0.35">
      <c r="A7" s="2" t="s">
        <v>27</v>
      </c>
      <c r="B7" s="39" t="s">
        <v>721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X7" s="2" t="s">
        <v>27</v>
      </c>
      <c r="Y7" s="1">
        <f t="shared" si="0"/>
        <v>0</v>
      </c>
      <c r="Z7" s="50">
        <f t="shared" si="1"/>
        <v>0</v>
      </c>
    </row>
    <row r="8" spans="1:26" ht="14.5" x14ac:dyDescent="0.35">
      <c r="A8" s="2" t="s">
        <v>30</v>
      </c>
      <c r="B8" s="39" t="s">
        <v>722</v>
      </c>
      <c r="V8" s="47" t="s">
        <v>723</v>
      </c>
      <c r="X8" s="2" t="s">
        <v>30</v>
      </c>
      <c r="Y8" s="1">
        <f t="shared" si="0"/>
        <v>0</v>
      </c>
      <c r="Z8" s="50">
        <f t="shared" si="1"/>
        <v>0</v>
      </c>
    </row>
    <row r="9" spans="1:26" ht="14.5" x14ac:dyDescent="0.35">
      <c r="A9" s="2" t="s">
        <v>32</v>
      </c>
      <c r="B9" s="39" t="s">
        <v>694</v>
      </c>
      <c r="C9" s="1">
        <v>0</v>
      </c>
      <c r="D9" s="1">
        <v>0</v>
      </c>
      <c r="E9" s="1">
        <v>0</v>
      </c>
      <c r="F9" s="34">
        <v>1</v>
      </c>
      <c r="G9" s="40">
        <v>0</v>
      </c>
      <c r="H9" s="1">
        <v>0</v>
      </c>
      <c r="I9" s="1">
        <v>0</v>
      </c>
      <c r="J9" s="34">
        <v>1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X9" s="2" t="s">
        <v>32</v>
      </c>
      <c r="Y9" s="1">
        <f t="shared" si="0"/>
        <v>2</v>
      </c>
      <c r="Z9" s="50">
        <f t="shared" si="1"/>
        <v>0.15384615384615385</v>
      </c>
    </row>
    <row r="10" spans="1:26" x14ac:dyDescent="0.3">
      <c r="A10" s="2" t="s">
        <v>39</v>
      </c>
      <c r="B10" s="32" t="s">
        <v>696</v>
      </c>
      <c r="C10" s="34">
        <v>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1">
        <v>0</v>
      </c>
      <c r="L10" s="1">
        <v>0</v>
      </c>
      <c r="M10" s="1">
        <v>0</v>
      </c>
      <c r="N10" s="1">
        <v>0</v>
      </c>
      <c r="O10" s="34">
        <v>1</v>
      </c>
      <c r="P10" s="1">
        <v>0</v>
      </c>
      <c r="Q10" s="1">
        <v>0</v>
      </c>
      <c r="R10" s="1">
        <v>0</v>
      </c>
      <c r="S10" s="34">
        <v>1</v>
      </c>
      <c r="T10" s="1">
        <v>0</v>
      </c>
      <c r="U10" s="1">
        <v>0</v>
      </c>
      <c r="X10" s="2" t="s">
        <v>39</v>
      </c>
      <c r="Y10" s="1">
        <f t="shared" si="0"/>
        <v>3</v>
      </c>
      <c r="Z10" s="50">
        <f t="shared" si="1"/>
        <v>0.23076923076923078</v>
      </c>
    </row>
    <row r="11" spans="1:26" ht="14.5" x14ac:dyDescent="0.35">
      <c r="A11" s="2" t="s">
        <v>45</v>
      </c>
      <c r="B11" s="39" t="s">
        <v>699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40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47" t="s">
        <v>734</v>
      </c>
      <c r="X11" s="2" t="s">
        <v>45</v>
      </c>
      <c r="Y11" s="1">
        <f t="shared" si="0"/>
        <v>0</v>
      </c>
      <c r="Z11" s="50">
        <f t="shared" si="1"/>
        <v>0</v>
      </c>
    </row>
    <row r="12" spans="1:26" x14ac:dyDescent="0.3">
      <c r="A12" s="2" t="s">
        <v>47</v>
      </c>
      <c r="B12" s="32" t="s">
        <v>700</v>
      </c>
      <c r="C12" s="40">
        <v>0</v>
      </c>
      <c r="D12" s="40">
        <v>0</v>
      </c>
      <c r="E12" s="1">
        <v>0</v>
      </c>
      <c r="F12" s="34">
        <v>1</v>
      </c>
      <c r="G12" s="1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34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X12" s="2" t="s">
        <v>47</v>
      </c>
      <c r="Y12" s="1">
        <f t="shared" si="0"/>
        <v>2</v>
      </c>
      <c r="Z12" s="50">
        <f t="shared" si="1"/>
        <v>0.15384615384615385</v>
      </c>
    </row>
    <row r="13" spans="1:26" x14ac:dyDescent="0.3">
      <c r="A13" s="2" t="s">
        <v>49</v>
      </c>
      <c r="B13" s="32" t="s">
        <v>727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34">
        <v>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34">
        <v>1</v>
      </c>
      <c r="U13" s="40">
        <v>0</v>
      </c>
      <c r="X13" s="2" t="s">
        <v>49</v>
      </c>
      <c r="Y13" s="1">
        <f t="shared" si="0"/>
        <v>2</v>
      </c>
      <c r="Z13" s="50">
        <f t="shared" si="1"/>
        <v>0.15384615384615385</v>
      </c>
    </row>
    <row r="14" spans="1:26" x14ac:dyDescent="0.3">
      <c r="A14" s="2" t="s">
        <v>53</v>
      </c>
      <c r="B14" s="32" t="s">
        <v>702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X14" s="2" t="s">
        <v>53</v>
      </c>
      <c r="Y14" s="1">
        <f t="shared" si="0"/>
        <v>0</v>
      </c>
      <c r="Z14" s="50">
        <f t="shared" si="1"/>
        <v>0</v>
      </c>
    </row>
    <row r="15" spans="1:26" ht="14.5" x14ac:dyDescent="0.35">
      <c r="A15" s="2" t="s">
        <v>62</v>
      </c>
      <c r="B15" s="39" t="s">
        <v>706</v>
      </c>
      <c r="C15" s="34">
        <v>1</v>
      </c>
      <c r="D15" s="34">
        <v>1</v>
      </c>
      <c r="E15" s="1">
        <v>0</v>
      </c>
      <c r="F15" s="1">
        <v>0</v>
      </c>
      <c r="G15" s="34">
        <v>1</v>
      </c>
      <c r="H15" s="1">
        <v>0</v>
      </c>
      <c r="I15" s="34">
        <v>1</v>
      </c>
      <c r="J15" s="34">
        <v>1</v>
      </c>
      <c r="K15" s="34">
        <v>1</v>
      </c>
      <c r="L15" s="1">
        <v>0</v>
      </c>
      <c r="M15" s="34">
        <v>1</v>
      </c>
      <c r="N15" s="34">
        <v>1</v>
      </c>
      <c r="O15" s="1">
        <v>0</v>
      </c>
      <c r="P15" s="1">
        <v>0</v>
      </c>
      <c r="Q15" s="34">
        <v>1</v>
      </c>
      <c r="R15" s="34">
        <v>1</v>
      </c>
      <c r="S15" s="34">
        <v>1</v>
      </c>
      <c r="T15" s="34">
        <v>1</v>
      </c>
      <c r="U15" s="34">
        <v>1</v>
      </c>
      <c r="V15" s="44" t="s">
        <v>735</v>
      </c>
      <c r="X15" s="2" t="s">
        <v>62</v>
      </c>
      <c r="Y15" s="1">
        <f t="shared" si="0"/>
        <v>13</v>
      </c>
      <c r="Z15" s="50">
        <f t="shared" si="1"/>
        <v>1</v>
      </c>
    </row>
    <row r="16" spans="1:26" s="40" customFormat="1" x14ac:dyDescent="0.3">
      <c r="A16" s="2" t="s">
        <v>65</v>
      </c>
      <c r="B16" s="32" t="s">
        <v>708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4"/>
      <c r="X16" s="2" t="s">
        <v>65</v>
      </c>
      <c r="Y16" s="1">
        <f t="shared" si="0"/>
        <v>0</v>
      </c>
      <c r="Z16" s="50">
        <f t="shared" si="1"/>
        <v>0</v>
      </c>
    </row>
    <row r="17" spans="1:26" x14ac:dyDescent="0.3">
      <c r="A17" s="2" t="s">
        <v>75</v>
      </c>
      <c r="B17" s="32" t="s">
        <v>712</v>
      </c>
      <c r="C17" s="40">
        <v>0</v>
      </c>
      <c r="D17" s="40">
        <v>0</v>
      </c>
      <c r="E17" s="1">
        <v>0</v>
      </c>
      <c r="F17" s="1">
        <v>0</v>
      </c>
      <c r="G17" s="34">
        <v>1</v>
      </c>
      <c r="H17" s="40">
        <v>0</v>
      </c>
      <c r="I17" s="40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X17" s="2" t="s">
        <v>75</v>
      </c>
      <c r="Y17" s="1">
        <f t="shared" si="0"/>
        <v>1</v>
      </c>
      <c r="Z17" s="50">
        <f t="shared" si="1"/>
        <v>7.6923076923076927E-2</v>
      </c>
    </row>
    <row r="18" spans="1:26" x14ac:dyDescent="0.3">
      <c r="A18" s="2" t="s">
        <v>77</v>
      </c>
      <c r="B18" s="32" t="s">
        <v>714</v>
      </c>
      <c r="C18" s="40">
        <v>0</v>
      </c>
      <c r="D18" s="40">
        <v>0</v>
      </c>
      <c r="E18" s="1">
        <v>0</v>
      </c>
      <c r="F18" s="1">
        <v>0</v>
      </c>
      <c r="G18" s="1">
        <v>0</v>
      </c>
      <c r="H18" s="40">
        <v>0</v>
      </c>
      <c r="I18" s="40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X18" s="2" t="s">
        <v>77</v>
      </c>
      <c r="Y18" s="1">
        <f t="shared" si="0"/>
        <v>0</v>
      </c>
      <c r="Z18" s="50">
        <f t="shared" si="1"/>
        <v>0</v>
      </c>
    </row>
    <row r="19" spans="1:26" ht="14.5" x14ac:dyDescent="0.35">
      <c r="A19" s="2" t="s">
        <v>82</v>
      </c>
      <c r="B19" s="39" t="s">
        <v>725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34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X19" s="2" t="s">
        <v>82</v>
      </c>
      <c r="Y19" s="1">
        <f t="shared" si="0"/>
        <v>1</v>
      </c>
      <c r="Z19" s="50">
        <f t="shared" si="1"/>
        <v>7.6923076923076927E-2</v>
      </c>
    </row>
    <row r="20" spans="1:26" x14ac:dyDescent="0.3">
      <c r="A20" s="2" t="s">
        <v>86</v>
      </c>
      <c r="B20" s="32" t="s">
        <v>717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X20" s="2" t="s">
        <v>86</v>
      </c>
      <c r="Y20" s="1">
        <f t="shared" si="0"/>
        <v>0</v>
      </c>
      <c r="Z20" s="50">
        <f t="shared" si="1"/>
        <v>0</v>
      </c>
    </row>
    <row r="21" spans="1:26" ht="15" thickBot="1" x14ac:dyDescent="0.4">
      <c r="A21" s="2" t="s">
        <v>87</v>
      </c>
      <c r="B21" s="39" t="s">
        <v>726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45"/>
      <c r="X21" s="2" t="s">
        <v>87</v>
      </c>
      <c r="Y21" s="1">
        <f t="shared" si="0"/>
        <v>0</v>
      </c>
      <c r="Z21" s="50">
        <f t="shared" si="1"/>
        <v>0</v>
      </c>
    </row>
    <row r="22" spans="1:26" s="40" customFormat="1" x14ac:dyDescent="0.3">
      <c r="B22" s="46"/>
    </row>
    <row r="23" spans="1:26" s="40" customFormat="1" x14ac:dyDescent="0.3">
      <c r="B23" s="46"/>
    </row>
    <row r="24" spans="1:26" s="40" customFormat="1" x14ac:dyDescent="0.3">
      <c r="B24" s="46"/>
    </row>
    <row r="25" spans="1:26" s="40" customFormat="1" x14ac:dyDescent="0.3">
      <c r="B25" s="46"/>
    </row>
    <row r="26" spans="1:26" s="40" customFormat="1" x14ac:dyDescent="0.3">
      <c r="B26" s="46"/>
    </row>
    <row r="27" spans="1:26" s="40" customFormat="1" x14ac:dyDescent="0.3">
      <c r="B27" s="46"/>
    </row>
    <row r="28" spans="1:26" s="40" customFormat="1" x14ac:dyDescent="0.3">
      <c r="B28" s="46"/>
    </row>
    <row r="29" spans="1:26" s="40" customFormat="1" x14ac:dyDescent="0.3">
      <c r="B29" s="46"/>
    </row>
    <row r="30" spans="1:26" s="40" customFormat="1" x14ac:dyDescent="0.3">
      <c r="B30" s="46"/>
    </row>
    <row r="31" spans="1:26" s="40" customFormat="1" x14ac:dyDescent="0.3">
      <c r="B31" s="46"/>
    </row>
    <row r="32" spans="1:26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  <row r="321" spans="2:26" s="40" customFormat="1" x14ac:dyDescent="0.3">
      <c r="B321" s="46"/>
      <c r="X321" s="1"/>
      <c r="Y321" s="1"/>
      <c r="Z321" s="1"/>
    </row>
    <row r="322" spans="2:26" s="40" customFormat="1" x14ac:dyDescent="0.3">
      <c r="B322" s="46"/>
      <c r="X322" s="1"/>
      <c r="Y322" s="1"/>
      <c r="Z322" s="1"/>
    </row>
    <row r="323" spans="2:26" s="40" customFormat="1" x14ac:dyDescent="0.3">
      <c r="B323" s="46"/>
      <c r="X323" s="1"/>
      <c r="Y323" s="1"/>
      <c r="Z323" s="1"/>
    </row>
    <row r="324" spans="2:26" s="40" customFormat="1" x14ac:dyDescent="0.3">
      <c r="B324" s="46"/>
      <c r="X324" s="1"/>
      <c r="Y324" s="1"/>
      <c r="Z324" s="1"/>
    </row>
  </sheetData>
  <hyperlinks>
    <hyperlink ref="B3" r:id="rId1" xr:uid="{D5B31BF9-D209-4E96-BFFC-6C99D4B56743}"/>
    <hyperlink ref="B4" r:id="rId2" xr:uid="{13707217-69E0-4DE9-893A-9FD0535ECB12}"/>
    <hyperlink ref="B7" r:id="rId3" xr:uid="{545569A3-A529-4D9B-8E01-B526676343AB}"/>
    <hyperlink ref="B9" r:id="rId4" xr:uid="{BA263035-5CD8-4B2E-9A98-1A83F24A10B6}"/>
    <hyperlink ref="B11" r:id="rId5" xr:uid="{68F4710E-3B18-438D-9400-F0DB91E17C89}"/>
    <hyperlink ref="B8" r:id="rId6" xr:uid="{28D7DF04-3CB9-4830-9734-A41FF644E598}"/>
    <hyperlink ref="B19" r:id="rId7" xr:uid="{5BE73E90-47AA-403A-B3F6-796042BDBAD4}"/>
    <hyperlink ref="B21" r:id="rId8" xr:uid="{10328229-C797-4001-9E77-CD26419A8CBD}"/>
    <hyperlink ref="B15" r:id="rId9" xr:uid="{ACC95DBA-52B7-42F5-A89F-D09429B051F3}"/>
  </hyperlinks>
  <pageMargins left="0.7" right="0.7" top="0.75" bottom="0.75" header="0.3" footer="0.3"/>
  <pageSetup paperSize="9" orientation="portrait" horizontalDpi="4294967292" r:id="rId1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359"/>
  <sheetViews>
    <sheetView zoomScale="60" zoomScaleNormal="60" workbookViewId="0">
      <pane xSplit="1" ySplit="2" topLeftCell="X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BG1" sqref="BG1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56" width="3.7265625" style="1" customWidth="1"/>
    <col min="57" max="57" width="65.453125" style="44" customWidth="1"/>
    <col min="58" max="16384" width="8.7265625" style="1"/>
  </cols>
  <sheetData>
    <row r="1" spans="1:59" s="29" customFormat="1" ht="136.5" x14ac:dyDescent="0.25">
      <c r="B1" s="37" t="s">
        <v>686</v>
      </c>
      <c r="C1" s="30" t="s">
        <v>7</v>
      </c>
      <c r="D1" s="30" t="s">
        <v>8</v>
      </c>
      <c r="E1" s="30" t="s">
        <v>10</v>
      </c>
      <c r="F1" s="30" t="s">
        <v>11</v>
      </c>
      <c r="G1" s="30" t="s">
        <v>14</v>
      </c>
      <c r="H1" s="30" t="s">
        <v>15</v>
      </c>
      <c r="I1" s="30" t="s">
        <v>17</v>
      </c>
      <c r="J1" s="30" t="s">
        <v>18</v>
      </c>
      <c r="K1" s="30" t="s">
        <v>19</v>
      </c>
      <c r="L1" s="30" t="s">
        <v>20</v>
      </c>
      <c r="M1" s="30" t="s">
        <v>21</v>
      </c>
      <c r="N1" s="30" t="s">
        <v>23</v>
      </c>
      <c r="O1" s="31" t="s">
        <v>89</v>
      </c>
      <c r="P1" s="31" t="s">
        <v>90</v>
      </c>
      <c r="Q1" s="30" t="s">
        <v>25</v>
      </c>
      <c r="R1" s="30" t="s">
        <v>27</v>
      </c>
      <c r="S1" s="30" t="s">
        <v>29</v>
      </c>
      <c r="T1" s="30" t="s">
        <v>30</v>
      </c>
      <c r="U1" s="30" t="s">
        <v>32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39</v>
      </c>
      <c r="AB1" s="30" t="s">
        <v>41</v>
      </c>
      <c r="AC1" s="30" t="s">
        <v>44</v>
      </c>
      <c r="AD1" s="30" t="s">
        <v>45</v>
      </c>
      <c r="AE1" s="30" t="s">
        <v>47</v>
      </c>
      <c r="AF1" s="30" t="s">
        <v>49</v>
      </c>
      <c r="AG1" s="30" t="s">
        <v>51</v>
      </c>
      <c r="AH1" s="30" t="s">
        <v>52</v>
      </c>
      <c r="AI1" s="30" t="s">
        <v>53</v>
      </c>
      <c r="AJ1" s="30" t="s">
        <v>55</v>
      </c>
      <c r="AK1" s="30" t="s">
        <v>56</v>
      </c>
      <c r="AL1" s="30" t="s">
        <v>58</v>
      </c>
      <c r="AM1" s="30" t="s">
        <v>60</v>
      </c>
      <c r="AN1" s="30" t="s">
        <v>61</v>
      </c>
      <c r="AO1" s="30" t="s">
        <v>62</v>
      </c>
      <c r="AP1" s="30" t="s">
        <v>63</v>
      </c>
      <c r="AQ1" s="30" t="s">
        <v>64</v>
      </c>
      <c r="AR1" s="30" t="s">
        <v>65</v>
      </c>
      <c r="AS1" s="30" t="s">
        <v>67</v>
      </c>
      <c r="AT1" s="30" t="s">
        <v>68</v>
      </c>
      <c r="AU1" s="30" t="s">
        <v>70</v>
      </c>
      <c r="AV1" s="30" t="s">
        <v>73</v>
      </c>
      <c r="AW1" s="30" t="s">
        <v>75</v>
      </c>
      <c r="AX1" s="30" t="s">
        <v>77</v>
      </c>
      <c r="AY1" s="30" t="s">
        <v>80</v>
      </c>
      <c r="AZ1" s="30" t="s">
        <v>81</v>
      </c>
      <c r="BA1" s="30" t="s">
        <v>82</v>
      </c>
      <c r="BB1" s="30" t="s">
        <v>84</v>
      </c>
      <c r="BC1" s="30" t="s">
        <v>86</v>
      </c>
      <c r="BD1" s="30" t="s">
        <v>87</v>
      </c>
      <c r="BE1" s="42" t="s">
        <v>728</v>
      </c>
    </row>
    <row r="2" spans="1:59" s="35" customFormat="1" ht="10.5" x14ac:dyDescent="0.25">
      <c r="B2" s="38" t="s">
        <v>0</v>
      </c>
      <c r="C2" s="36" t="s">
        <v>111</v>
      </c>
      <c r="D2" s="36" t="s">
        <v>117</v>
      </c>
      <c r="E2" s="36" t="s">
        <v>161</v>
      </c>
      <c r="F2" s="36" t="s">
        <v>13</v>
      </c>
      <c r="G2" s="36" t="s">
        <v>161</v>
      </c>
      <c r="H2" s="36" t="s">
        <v>16</v>
      </c>
      <c r="I2" s="36" t="s">
        <v>31</v>
      </c>
      <c r="J2" s="36" t="s">
        <v>203</v>
      </c>
      <c r="K2" s="36" t="s">
        <v>203</v>
      </c>
      <c r="L2" s="36" t="s">
        <v>203</v>
      </c>
      <c r="M2" s="36" t="s">
        <v>22</v>
      </c>
      <c r="N2" s="36" t="s">
        <v>203</v>
      </c>
      <c r="O2" s="36" t="s">
        <v>161</v>
      </c>
      <c r="P2" s="36" t="s">
        <v>228</v>
      </c>
      <c r="Q2" s="36" t="s">
        <v>26</v>
      </c>
      <c r="R2" s="36" t="s">
        <v>28</v>
      </c>
      <c r="S2" s="36" t="s">
        <v>203</v>
      </c>
      <c r="T2" s="36" t="s">
        <v>269</v>
      </c>
      <c r="U2" s="36" t="s">
        <v>33</v>
      </c>
      <c r="V2" s="36" t="s">
        <v>203</v>
      </c>
      <c r="W2" s="36" t="s">
        <v>290</v>
      </c>
      <c r="X2" s="36" t="s">
        <v>297</v>
      </c>
      <c r="Y2" s="36" t="s">
        <v>314</v>
      </c>
      <c r="Z2" s="36" t="s">
        <v>161</v>
      </c>
      <c r="AA2" s="36" t="s">
        <v>40</v>
      </c>
      <c r="AB2" s="36" t="s">
        <v>43</v>
      </c>
      <c r="AC2" s="36" t="s">
        <v>393</v>
      </c>
      <c r="AD2" s="36" t="s">
        <v>46</v>
      </c>
      <c r="AE2" s="36" t="s">
        <v>48</v>
      </c>
      <c r="AF2" s="36" t="s">
        <v>50</v>
      </c>
      <c r="AG2" s="36" t="s">
        <v>161</v>
      </c>
      <c r="AH2" s="36" t="s">
        <v>423</v>
      </c>
      <c r="AI2" s="36" t="s">
        <v>54</v>
      </c>
      <c r="AJ2" s="36" t="s">
        <v>447</v>
      </c>
      <c r="AK2" s="36" t="s">
        <v>57</v>
      </c>
      <c r="AL2" s="36" t="s">
        <v>59</v>
      </c>
      <c r="AM2" s="36" t="s">
        <v>161</v>
      </c>
      <c r="AN2" s="36" t="s">
        <v>467</v>
      </c>
      <c r="AO2" s="36" t="s">
        <v>513</v>
      </c>
      <c r="AP2" s="36" t="s">
        <v>528</v>
      </c>
      <c r="AQ2" s="36" t="s">
        <v>161</v>
      </c>
      <c r="AR2" s="36" t="s">
        <v>66</v>
      </c>
      <c r="AS2" s="36" t="s">
        <v>540</v>
      </c>
      <c r="AT2" s="36" t="s">
        <v>69</v>
      </c>
      <c r="AU2" s="36" t="s">
        <v>72</v>
      </c>
      <c r="AV2" s="36" t="s">
        <v>74</v>
      </c>
      <c r="AW2" s="36" t="s">
        <v>76</v>
      </c>
      <c r="AX2" s="36" t="s">
        <v>79</v>
      </c>
      <c r="AY2" s="36" t="s">
        <v>161</v>
      </c>
      <c r="AZ2" s="36" t="s">
        <v>601</v>
      </c>
      <c r="BA2" s="36" t="s">
        <v>83</v>
      </c>
      <c r="BB2" s="36" t="s">
        <v>85</v>
      </c>
      <c r="BC2" s="36" t="s">
        <v>649</v>
      </c>
      <c r="BD2" s="36" t="s">
        <v>652</v>
      </c>
      <c r="BE2" s="43"/>
    </row>
    <row r="3" spans="1:59" ht="14.5" x14ac:dyDescent="0.35">
      <c r="A3" s="2" t="s">
        <v>7</v>
      </c>
      <c r="B3" s="39" t="s">
        <v>724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34">
        <v>1</v>
      </c>
      <c r="AE3" s="1">
        <v>0</v>
      </c>
      <c r="AF3" s="1">
        <v>0</v>
      </c>
      <c r="AG3" s="1">
        <v>0</v>
      </c>
      <c r="AH3" s="34">
        <v>1</v>
      </c>
      <c r="AI3" s="1">
        <v>0</v>
      </c>
      <c r="AJ3" s="34">
        <v>1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34">
        <v>1</v>
      </c>
      <c r="BA3" s="1">
        <v>0</v>
      </c>
      <c r="BB3" s="1">
        <v>0</v>
      </c>
      <c r="BC3" s="1">
        <v>0</v>
      </c>
      <c r="BD3" s="1">
        <v>0</v>
      </c>
      <c r="BE3" s="47" t="s">
        <v>729</v>
      </c>
    </row>
    <row r="4" spans="1:59" ht="14.5" x14ac:dyDescent="0.35">
      <c r="A4" s="2" t="s">
        <v>8</v>
      </c>
      <c r="B4" s="39" t="s">
        <v>94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34">
        <v>1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34">
        <v>1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G4" s="39"/>
    </row>
    <row r="5" spans="1:59" ht="14.5" x14ac:dyDescent="0.35">
      <c r="A5" s="2" t="s">
        <v>10</v>
      </c>
      <c r="B5" s="39" t="s">
        <v>687</v>
      </c>
      <c r="C5" s="1">
        <v>0</v>
      </c>
      <c r="D5" s="1">
        <v>0</v>
      </c>
      <c r="E5" s="1">
        <v>0</v>
      </c>
      <c r="F5" s="1">
        <v>0</v>
      </c>
      <c r="G5" s="34">
        <v>1</v>
      </c>
      <c r="H5" s="1">
        <v>0</v>
      </c>
      <c r="I5" s="1">
        <v>0</v>
      </c>
      <c r="J5" s="34">
        <v>1</v>
      </c>
      <c r="K5" s="34">
        <v>1</v>
      </c>
      <c r="L5" s="34">
        <v>1</v>
      </c>
      <c r="M5" s="1">
        <v>0</v>
      </c>
      <c r="N5" s="34">
        <v>1</v>
      </c>
      <c r="O5" s="34">
        <v>1</v>
      </c>
      <c r="P5" s="1">
        <v>0</v>
      </c>
      <c r="Q5" s="1">
        <v>0</v>
      </c>
      <c r="R5" s="1">
        <v>0</v>
      </c>
      <c r="S5" s="34">
        <v>1</v>
      </c>
      <c r="T5" s="1">
        <v>0</v>
      </c>
      <c r="U5" s="1">
        <v>0</v>
      </c>
      <c r="V5" s="34">
        <v>1</v>
      </c>
      <c r="W5" s="1">
        <v>0</v>
      </c>
      <c r="X5" s="1">
        <v>0</v>
      </c>
      <c r="Y5" s="1">
        <v>0</v>
      </c>
      <c r="Z5" s="34">
        <v>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34">
        <v>1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34">
        <v>1</v>
      </c>
      <c r="AN5" s="1">
        <v>0</v>
      </c>
      <c r="AO5" s="1">
        <v>0</v>
      </c>
      <c r="AP5" s="1">
        <v>0</v>
      </c>
      <c r="AQ5" s="34">
        <v>1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34">
        <v>1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</row>
    <row r="6" spans="1:59" ht="14.5" x14ac:dyDescent="0.35">
      <c r="A6" s="2" t="s">
        <v>11</v>
      </c>
      <c r="B6" s="39" t="s">
        <v>720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34">
        <v>1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</row>
    <row r="7" spans="1:59" ht="14.5" x14ac:dyDescent="0.35">
      <c r="A7" s="2" t="s">
        <v>14</v>
      </c>
      <c r="B7" s="39" t="s">
        <v>687</v>
      </c>
      <c r="C7" s="1">
        <v>0</v>
      </c>
      <c r="D7" s="1">
        <v>0</v>
      </c>
      <c r="E7" s="34">
        <v>1</v>
      </c>
      <c r="F7" s="1">
        <v>0</v>
      </c>
      <c r="G7" s="40">
        <v>0</v>
      </c>
      <c r="H7" s="1">
        <v>0</v>
      </c>
      <c r="I7" s="1">
        <v>0</v>
      </c>
      <c r="J7" s="34">
        <v>1</v>
      </c>
      <c r="K7" s="34">
        <v>1</v>
      </c>
      <c r="L7" s="34">
        <v>1</v>
      </c>
      <c r="M7" s="1">
        <v>0</v>
      </c>
      <c r="N7" s="34">
        <v>1</v>
      </c>
      <c r="O7" s="34">
        <v>1</v>
      </c>
      <c r="P7" s="1">
        <v>0</v>
      </c>
      <c r="Q7" s="1">
        <v>0</v>
      </c>
      <c r="R7" s="1">
        <v>0</v>
      </c>
      <c r="S7" s="34">
        <v>1</v>
      </c>
      <c r="T7" s="1">
        <v>0</v>
      </c>
      <c r="U7" s="1">
        <v>0</v>
      </c>
      <c r="V7" s="34">
        <v>1</v>
      </c>
      <c r="W7" s="1">
        <v>0</v>
      </c>
      <c r="X7" s="1">
        <v>0</v>
      </c>
      <c r="Y7" s="1">
        <v>0</v>
      </c>
      <c r="Z7" s="34">
        <v>1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34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34">
        <v>1</v>
      </c>
      <c r="AN7" s="1">
        <v>0</v>
      </c>
      <c r="AO7" s="1">
        <v>0</v>
      </c>
      <c r="AP7" s="1">
        <v>0</v>
      </c>
      <c r="AQ7" s="34">
        <v>1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34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</row>
    <row r="8" spans="1:59" ht="14.5" x14ac:dyDescent="0.35">
      <c r="A8" s="2" t="s">
        <v>15</v>
      </c>
      <c r="B8" s="39" t="s">
        <v>688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34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34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34">
        <v>1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34">
        <v>1</v>
      </c>
      <c r="BB8" s="34">
        <v>1</v>
      </c>
      <c r="BC8" s="1">
        <v>0</v>
      </c>
      <c r="BD8" s="1">
        <v>0</v>
      </c>
      <c r="BE8" s="47" t="s">
        <v>729</v>
      </c>
    </row>
    <row r="9" spans="1:59" ht="14.5" x14ac:dyDescent="0.35">
      <c r="A9" s="2" t="s">
        <v>17</v>
      </c>
      <c r="B9" s="39" t="s">
        <v>689</v>
      </c>
      <c r="C9" s="1">
        <v>0</v>
      </c>
      <c r="D9" s="1">
        <v>0</v>
      </c>
      <c r="E9" s="34">
        <v>1</v>
      </c>
      <c r="F9" s="1">
        <v>0</v>
      </c>
      <c r="G9" s="34">
        <v>1</v>
      </c>
      <c r="H9" s="1">
        <v>0</v>
      </c>
      <c r="I9" s="1">
        <v>0</v>
      </c>
      <c r="J9" s="34">
        <v>1</v>
      </c>
      <c r="K9" s="34">
        <v>1</v>
      </c>
      <c r="L9" s="34">
        <v>1</v>
      </c>
      <c r="M9" s="1">
        <v>0</v>
      </c>
      <c r="N9" s="34">
        <v>1</v>
      </c>
      <c r="O9" s="34">
        <v>1</v>
      </c>
      <c r="P9" s="1">
        <v>0</v>
      </c>
      <c r="Q9" s="1">
        <v>0</v>
      </c>
      <c r="R9" s="1">
        <v>0</v>
      </c>
      <c r="S9" s="34">
        <v>1</v>
      </c>
      <c r="T9" s="1">
        <v>0</v>
      </c>
      <c r="U9" s="1">
        <v>0</v>
      </c>
      <c r="V9" s="34">
        <v>1</v>
      </c>
      <c r="W9" s="1">
        <v>0</v>
      </c>
      <c r="X9" s="1">
        <v>0</v>
      </c>
      <c r="Y9" s="1">
        <v>0</v>
      </c>
      <c r="Z9" s="34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34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34">
        <v>1</v>
      </c>
      <c r="AN9" s="1">
        <v>0</v>
      </c>
      <c r="AO9" s="1">
        <v>0</v>
      </c>
      <c r="AP9" s="1">
        <v>0</v>
      </c>
      <c r="AQ9" s="34">
        <v>1</v>
      </c>
      <c r="AR9" s="1">
        <v>0</v>
      </c>
      <c r="AS9" s="1">
        <v>0</v>
      </c>
      <c r="AT9" s="1">
        <v>0</v>
      </c>
      <c r="AU9" s="34">
        <v>1</v>
      </c>
      <c r="AV9" s="1">
        <v>0</v>
      </c>
      <c r="AW9" s="1">
        <v>0</v>
      </c>
      <c r="AX9" s="1">
        <v>0</v>
      </c>
      <c r="AY9" s="34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47" t="s">
        <v>730</v>
      </c>
    </row>
    <row r="10" spans="1:59" ht="14.5" x14ac:dyDescent="0.35">
      <c r="A10" s="2" t="s">
        <v>18</v>
      </c>
      <c r="B10" s="39" t="s">
        <v>690</v>
      </c>
      <c r="C10" s="1">
        <v>0</v>
      </c>
      <c r="D10" s="1">
        <v>0</v>
      </c>
      <c r="E10" s="34">
        <v>1</v>
      </c>
      <c r="F10" s="1">
        <v>0</v>
      </c>
      <c r="G10" s="34">
        <v>1</v>
      </c>
      <c r="H10" s="1">
        <v>0</v>
      </c>
      <c r="I10" s="1">
        <v>0</v>
      </c>
      <c r="J10" s="1">
        <v>0</v>
      </c>
      <c r="K10" s="34">
        <v>1</v>
      </c>
      <c r="L10" s="34">
        <v>1</v>
      </c>
      <c r="M10" s="1">
        <v>0</v>
      </c>
      <c r="N10" s="34">
        <v>1</v>
      </c>
      <c r="O10" s="34">
        <v>1</v>
      </c>
      <c r="P10" s="1">
        <v>0</v>
      </c>
      <c r="Q10" s="1">
        <v>0</v>
      </c>
      <c r="R10" s="1">
        <v>0</v>
      </c>
      <c r="S10" s="34">
        <v>1</v>
      </c>
      <c r="T10" s="1">
        <v>0</v>
      </c>
      <c r="U10" s="1">
        <v>0</v>
      </c>
      <c r="V10" s="34">
        <v>1</v>
      </c>
      <c r="W10" s="1">
        <v>0</v>
      </c>
      <c r="X10" s="1">
        <v>0</v>
      </c>
      <c r="Y10" s="1">
        <v>0</v>
      </c>
      <c r="Z10" s="34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34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34">
        <v>1</v>
      </c>
      <c r="AN10" s="1">
        <v>0</v>
      </c>
      <c r="AO10" s="1">
        <v>0</v>
      </c>
      <c r="AP10" s="1">
        <v>0</v>
      </c>
      <c r="AQ10" s="34">
        <v>1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34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</row>
    <row r="11" spans="1:59" ht="14.5" x14ac:dyDescent="0.35">
      <c r="A11" s="2" t="s">
        <v>19</v>
      </c>
      <c r="B11" s="39" t="s">
        <v>690</v>
      </c>
      <c r="C11" s="1">
        <v>0</v>
      </c>
      <c r="D11" s="1">
        <v>0</v>
      </c>
      <c r="E11" s="34">
        <v>1</v>
      </c>
      <c r="F11" s="1">
        <v>0</v>
      </c>
      <c r="G11" s="34">
        <v>1</v>
      </c>
      <c r="H11" s="1">
        <v>0</v>
      </c>
      <c r="I11" s="1">
        <v>0</v>
      </c>
      <c r="J11" s="34">
        <v>1</v>
      </c>
      <c r="K11" s="1">
        <v>0</v>
      </c>
      <c r="L11" s="34">
        <v>1</v>
      </c>
      <c r="M11" s="1">
        <v>0</v>
      </c>
      <c r="N11" s="34">
        <v>1</v>
      </c>
      <c r="O11" s="34">
        <v>1</v>
      </c>
      <c r="P11" s="1">
        <v>0</v>
      </c>
      <c r="Q11" s="1">
        <v>0</v>
      </c>
      <c r="R11" s="1">
        <v>0</v>
      </c>
      <c r="S11" s="34">
        <v>1</v>
      </c>
      <c r="T11" s="1">
        <v>0</v>
      </c>
      <c r="U11" s="1">
        <v>0</v>
      </c>
      <c r="V11" s="34">
        <v>1</v>
      </c>
      <c r="W11" s="1">
        <v>0</v>
      </c>
      <c r="X11" s="1">
        <v>0</v>
      </c>
      <c r="Y11" s="1">
        <v>0</v>
      </c>
      <c r="Z11" s="34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34">
        <v>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34">
        <v>1</v>
      </c>
      <c r="AN11" s="1">
        <v>0</v>
      </c>
      <c r="AO11" s="1">
        <v>0</v>
      </c>
      <c r="AP11" s="1">
        <v>0</v>
      </c>
      <c r="AQ11" s="34">
        <v>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34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</row>
    <row r="12" spans="1:59" ht="14.5" x14ac:dyDescent="0.35">
      <c r="A12" s="2" t="s">
        <v>20</v>
      </c>
      <c r="B12" s="39" t="s">
        <v>690</v>
      </c>
      <c r="C12" s="1">
        <v>0</v>
      </c>
      <c r="D12" s="1">
        <v>0</v>
      </c>
      <c r="E12" s="34">
        <v>1</v>
      </c>
      <c r="F12" s="1">
        <v>0</v>
      </c>
      <c r="G12" s="34">
        <v>1</v>
      </c>
      <c r="H12" s="1">
        <v>0</v>
      </c>
      <c r="I12" s="1">
        <v>0</v>
      </c>
      <c r="J12" s="34">
        <v>1</v>
      </c>
      <c r="K12" s="34">
        <v>1</v>
      </c>
      <c r="L12" s="1">
        <v>0</v>
      </c>
      <c r="M12" s="1">
        <v>0</v>
      </c>
      <c r="N12" s="34">
        <v>1</v>
      </c>
      <c r="O12" s="34">
        <v>1</v>
      </c>
      <c r="P12" s="1">
        <v>0</v>
      </c>
      <c r="Q12" s="1">
        <v>0</v>
      </c>
      <c r="R12" s="1">
        <v>0</v>
      </c>
      <c r="S12" s="34">
        <v>1</v>
      </c>
      <c r="T12" s="1">
        <v>0</v>
      </c>
      <c r="U12" s="1">
        <v>0</v>
      </c>
      <c r="V12" s="34">
        <v>1</v>
      </c>
      <c r="W12" s="1">
        <v>0</v>
      </c>
      <c r="X12" s="1">
        <v>0</v>
      </c>
      <c r="Y12" s="1">
        <v>0</v>
      </c>
      <c r="Z12" s="34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34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34">
        <v>1</v>
      </c>
      <c r="AN12" s="1">
        <v>0</v>
      </c>
      <c r="AO12" s="1">
        <v>0</v>
      </c>
      <c r="AP12" s="1">
        <v>0</v>
      </c>
      <c r="AQ12" s="34">
        <v>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34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</row>
    <row r="13" spans="1:59" ht="14.5" x14ac:dyDescent="0.35">
      <c r="A13" s="2" t="s">
        <v>21</v>
      </c>
      <c r="B13" s="39" t="s">
        <v>691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34">
        <v>1</v>
      </c>
      <c r="AF13" s="1">
        <v>0</v>
      </c>
      <c r="AG13" s="1">
        <v>0</v>
      </c>
      <c r="AH13" s="1">
        <v>0</v>
      </c>
      <c r="AI13" s="34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34">
        <v>1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34">
        <v>1</v>
      </c>
      <c r="BC13" s="1">
        <v>0</v>
      </c>
      <c r="BD13" s="1">
        <v>0</v>
      </c>
    </row>
    <row r="14" spans="1:59" ht="14.5" x14ac:dyDescent="0.35">
      <c r="A14" s="2" t="s">
        <v>23</v>
      </c>
      <c r="B14" s="39" t="s">
        <v>690</v>
      </c>
      <c r="C14" s="1">
        <v>0</v>
      </c>
      <c r="D14" s="1">
        <v>0</v>
      </c>
      <c r="E14" s="34">
        <v>1</v>
      </c>
      <c r="F14" s="1">
        <v>0</v>
      </c>
      <c r="G14" s="34">
        <v>1</v>
      </c>
      <c r="H14" s="1">
        <v>0</v>
      </c>
      <c r="I14" s="1">
        <v>0</v>
      </c>
      <c r="J14" s="34">
        <v>1</v>
      </c>
      <c r="K14" s="34">
        <v>1</v>
      </c>
      <c r="L14" s="34">
        <v>1</v>
      </c>
      <c r="M14" s="1">
        <v>0</v>
      </c>
      <c r="N14" s="1">
        <v>0</v>
      </c>
      <c r="O14" s="34">
        <v>1</v>
      </c>
      <c r="P14" s="1">
        <v>0</v>
      </c>
      <c r="Q14" s="1">
        <v>0</v>
      </c>
      <c r="R14" s="1">
        <v>0</v>
      </c>
      <c r="S14" s="34">
        <v>1</v>
      </c>
      <c r="T14" s="1">
        <v>0</v>
      </c>
      <c r="U14" s="1">
        <v>0</v>
      </c>
      <c r="V14" s="34">
        <v>1</v>
      </c>
      <c r="W14" s="1">
        <v>0</v>
      </c>
      <c r="X14" s="1">
        <v>0</v>
      </c>
      <c r="Y14" s="1">
        <v>0</v>
      </c>
      <c r="Z14" s="34">
        <v>1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34">
        <v>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34">
        <v>1</v>
      </c>
      <c r="AN14" s="1">
        <v>0</v>
      </c>
      <c r="AO14" s="1">
        <v>0</v>
      </c>
      <c r="AP14" s="1">
        <v>0</v>
      </c>
      <c r="AQ14" s="34">
        <v>1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34">
        <v>1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</row>
    <row r="15" spans="1:59" x14ac:dyDescent="0.3">
      <c r="A15" s="3" t="s">
        <v>89</v>
      </c>
      <c r="B15" s="33" t="s">
        <v>687</v>
      </c>
      <c r="C15" s="1">
        <v>0</v>
      </c>
      <c r="D15" s="1">
        <v>0</v>
      </c>
      <c r="E15" s="34">
        <v>1</v>
      </c>
      <c r="F15" s="1">
        <v>0</v>
      </c>
      <c r="G15" s="34">
        <v>1</v>
      </c>
      <c r="H15" s="1">
        <v>0</v>
      </c>
      <c r="I15" s="1">
        <v>0</v>
      </c>
      <c r="J15" s="34">
        <v>1</v>
      </c>
      <c r="K15" s="34">
        <v>1</v>
      </c>
      <c r="L15" s="34">
        <v>1</v>
      </c>
      <c r="M15" s="1">
        <v>0</v>
      </c>
      <c r="N15" s="34">
        <v>1</v>
      </c>
      <c r="O15" s="1">
        <v>0</v>
      </c>
      <c r="P15" s="1">
        <v>0</v>
      </c>
      <c r="Q15" s="1">
        <v>0</v>
      </c>
      <c r="R15" s="1">
        <v>0</v>
      </c>
      <c r="S15" s="34">
        <v>1</v>
      </c>
      <c r="T15" s="1">
        <v>0</v>
      </c>
      <c r="U15" s="1">
        <v>0</v>
      </c>
      <c r="V15" s="34">
        <v>1</v>
      </c>
      <c r="W15" s="1">
        <v>0</v>
      </c>
      <c r="X15" s="1">
        <v>0</v>
      </c>
      <c r="Y15" s="1">
        <v>0</v>
      </c>
      <c r="Z15" s="34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34">
        <v>1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34">
        <v>1</v>
      </c>
      <c r="AN15" s="1">
        <v>0</v>
      </c>
      <c r="AO15" s="1">
        <v>0</v>
      </c>
      <c r="AP15" s="1">
        <v>0</v>
      </c>
      <c r="AQ15" s="34">
        <v>1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34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</row>
    <row r="16" spans="1:59" x14ac:dyDescent="0.3">
      <c r="A16" s="3" t="s">
        <v>90</v>
      </c>
      <c r="B16" s="33" t="s">
        <v>692</v>
      </c>
      <c r="C16" s="1">
        <v>0</v>
      </c>
      <c r="D16" s="1">
        <v>0</v>
      </c>
      <c r="E16" s="34">
        <v>1</v>
      </c>
      <c r="F16" s="1">
        <v>0</v>
      </c>
      <c r="G16" s="34">
        <v>1</v>
      </c>
      <c r="H16" s="1">
        <v>0</v>
      </c>
      <c r="I16" s="1">
        <v>0</v>
      </c>
      <c r="J16" s="34">
        <v>1</v>
      </c>
      <c r="K16" s="34">
        <v>1</v>
      </c>
      <c r="L16" s="34">
        <v>1</v>
      </c>
      <c r="M16" s="1">
        <v>0</v>
      </c>
      <c r="N16" s="34">
        <v>1</v>
      </c>
      <c r="O16" s="34">
        <v>1</v>
      </c>
      <c r="P16" s="1">
        <v>0</v>
      </c>
      <c r="Q16" s="1">
        <v>0</v>
      </c>
      <c r="R16" s="1">
        <v>0</v>
      </c>
      <c r="S16" s="34">
        <v>1</v>
      </c>
      <c r="T16" s="1">
        <v>0</v>
      </c>
      <c r="U16" s="1">
        <v>0</v>
      </c>
      <c r="V16" s="34">
        <v>1</v>
      </c>
      <c r="W16" s="1">
        <v>0</v>
      </c>
      <c r="X16" s="1">
        <v>0</v>
      </c>
      <c r="Y16" s="1">
        <v>0</v>
      </c>
      <c r="Z16" s="34">
        <v>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34">
        <v>1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34">
        <v>1</v>
      </c>
      <c r="AN16" s="1">
        <v>0</v>
      </c>
      <c r="AO16" s="1">
        <v>0</v>
      </c>
      <c r="AP16" s="1">
        <v>0</v>
      </c>
      <c r="AQ16" s="34">
        <v>1</v>
      </c>
      <c r="AR16" s="1">
        <v>0</v>
      </c>
      <c r="AS16" s="1">
        <v>0</v>
      </c>
      <c r="AT16" s="1">
        <v>0</v>
      </c>
      <c r="AU16" s="34">
        <v>1</v>
      </c>
      <c r="AV16" s="1">
        <v>0</v>
      </c>
      <c r="AW16" s="1">
        <v>0</v>
      </c>
      <c r="AX16" s="1">
        <v>0</v>
      </c>
      <c r="AY16" s="34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47" t="s">
        <v>730</v>
      </c>
    </row>
    <row r="17" spans="1:57" x14ac:dyDescent="0.3">
      <c r="A17" s="2" t="s">
        <v>25</v>
      </c>
      <c r="B17" s="32" t="s">
        <v>693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</row>
    <row r="18" spans="1:57" ht="14.5" x14ac:dyDescent="0.35">
      <c r="A18" s="2" t="s">
        <v>27</v>
      </c>
      <c r="B18" s="39" t="s">
        <v>721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</row>
    <row r="19" spans="1:57" x14ac:dyDescent="0.3">
      <c r="A19" s="2" t="s">
        <v>29</v>
      </c>
      <c r="B19" s="32" t="s">
        <v>690</v>
      </c>
      <c r="C19" s="1">
        <v>0</v>
      </c>
      <c r="D19" s="1">
        <v>0</v>
      </c>
      <c r="E19" s="34">
        <v>1</v>
      </c>
      <c r="F19" s="1">
        <v>0</v>
      </c>
      <c r="G19" s="34">
        <v>1</v>
      </c>
      <c r="H19" s="1">
        <v>0</v>
      </c>
      <c r="I19" s="1">
        <v>0</v>
      </c>
      <c r="J19" s="34">
        <v>1</v>
      </c>
      <c r="K19" s="34">
        <v>1</v>
      </c>
      <c r="L19" s="34">
        <v>1</v>
      </c>
      <c r="M19" s="1">
        <v>0</v>
      </c>
      <c r="N19" s="34">
        <v>1</v>
      </c>
      <c r="O19" s="34">
        <v>1</v>
      </c>
      <c r="P19" s="1">
        <v>0</v>
      </c>
      <c r="Q19" s="1">
        <v>0</v>
      </c>
      <c r="R19" s="1">
        <v>0</v>
      </c>
      <c r="S19" s="40">
        <v>0</v>
      </c>
      <c r="T19" s="1">
        <v>0</v>
      </c>
      <c r="U19" s="1">
        <v>0</v>
      </c>
      <c r="V19" s="34">
        <v>1</v>
      </c>
      <c r="W19" s="1">
        <v>0</v>
      </c>
      <c r="X19" s="1">
        <v>0</v>
      </c>
      <c r="Y19" s="1">
        <v>0</v>
      </c>
      <c r="Z19" s="34">
        <v>1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34">
        <v>1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34">
        <v>1</v>
      </c>
      <c r="AN19" s="1">
        <v>0</v>
      </c>
      <c r="AO19" s="1">
        <v>0</v>
      </c>
      <c r="AP19" s="1">
        <v>0</v>
      </c>
      <c r="AQ19" s="34">
        <v>1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34">
        <v>1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</row>
    <row r="20" spans="1:57" ht="14.5" x14ac:dyDescent="0.35">
      <c r="A20" s="2" t="s">
        <v>30</v>
      </c>
      <c r="B20" s="39" t="s">
        <v>722</v>
      </c>
      <c r="C20" s="1">
        <v>0</v>
      </c>
      <c r="BE20" s="47" t="s">
        <v>723</v>
      </c>
    </row>
    <row r="21" spans="1:57" ht="14.5" x14ac:dyDescent="0.35">
      <c r="A21" s="2" t="s">
        <v>32</v>
      </c>
      <c r="B21" s="39" t="s">
        <v>694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34">
        <v>1</v>
      </c>
      <c r="R21" s="40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34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34">
        <v>1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</row>
    <row r="22" spans="1:57" x14ac:dyDescent="0.3">
      <c r="A22" s="2" t="s">
        <v>34</v>
      </c>
      <c r="B22" s="32" t="s">
        <v>690</v>
      </c>
      <c r="C22" s="1">
        <v>0</v>
      </c>
      <c r="D22" s="1">
        <v>0</v>
      </c>
      <c r="E22" s="34">
        <v>1</v>
      </c>
      <c r="F22" s="1">
        <v>0</v>
      </c>
      <c r="G22" s="34">
        <v>1</v>
      </c>
      <c r="H22" s="1">
        <v>0</v>
      </c>
      <c r="I22" s="1">
        <v>0</v>
      </c>
      <c r="J22" s="34">
        <v>1</v>
      </c>
      <c r="K22" s="34">
        <v>1</v>
      </c>
      <c r="L22" s="34">
        <v>1</v>
      </c>
      <c r="M22" s="1">
        <v>0</v>
      </c>
      <c r="N22" s="34">
        <v>1</v>
      </c>
      <c r="O22" s="34">
        <v>1</v>
      </c>
      <c r="P22" s="1">
        <v>0</v>
      </c>
      <c r="Q22" s="1">
        <v>0</v>
      </c>
      <c r="R22" s="1">
        <v>0</v>
      </c>
      <c r="S22" s="34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34">
        <v>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34">
        <v>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34">
        <v>1</v>
      </c>
      <c r="AN22" s="1">
        <v>0</v>
      </c>
      <c r="AO22" s="1">
        <v>0</v>
      </c>
      <c r="AP22" s="1">
        <v>0</v>
      </c>
      <c r="AQ22" s="34">
        <v>1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34">
        <v>1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</row>
    <row r="23" spans="1:57" ht="14.5" x14ac:dyDescent="0.35">
      <c r="A23" s="2" t="s">
        <v>35</v>
      </c>
      <c r="B23" s="39" t="s">
        <v>718</v>
      </c>
      <c r="C23" s="40">
        <v>0</v>
      </c>
      <c r="D23" s="40">
        <v>0</v>
      </c>
      <c r="E23" s="34">
        <v>1</v>
      </c>
      <c r="F23" s="40">
        <v>0</v>
      </c>
      <c r="G23" s="34">
        <v>1</v>
      </c>
      <c r="H23" s="40">
        <v>0</v>
      </c>
      <c r="I23" s="40">
        <v>0</v>
      </c>
      <c r="J23" s="34">
        <v>1</v>
      </c>
      <c r="K23" s="34">
        <v>1</v>
      </c>
      <c r="L23" s="34">
        <v>1</v>
      </c>
      <c r="M23" s="40">
        <v>0</v>
      </c>
      <c r="N23" s="34">
        <v>1</v>
      </c>
      <c r="O23" s="34">
        <v>1</v>
      </c>
      <c r="P23" s="40">
        <v>0</v>
      </c>
      <c r="Q23" s="40">
        <v>0</v>
      </c>
      <c r="R23" s="34">
        <v>1</v>
      </c>
      <c r="S23" s="34">
        <v>1</v>
      </c>
      <c r="T23" s="40">
        <v>0</v>
      </c>
      <c r="U23" s="40">
        <v>0</v>
      </c>
      <c r="V23" s="34">
        <v>1</v>
      </c>
      <c r="W23" s="40">
        <v>0</v>
      </c>
      <c r="X23" s="34">
        <v>1</v>
      </c>
      <c r="Y23" s="40">
        <v>0</v>
      </c>
      <c r="Z23" s="34">
        <v>1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34">
        <v>1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34">
        <v>1</v>
      </c>
      <c r="AN23" s="34">
        <v>1</v>
      </c>
      <c r="AO23" s="40">
        <v>0</v>
      </c>
      <c r="AP23" s="40">
        <v>0</v>
      </c>
      <c r="AQ23" s="34">
        <v>1</v>
      </c>
      <c r="AR23" s="40">
        <v>0</v>
      </c>
      <c r="AS23" s="34">
        <v>1</v>
      </c>
      <c r="AT23" s="40">
        <v>0</v>
      </c>
      <c r="AU23" s="34">
        <v>1</v>
      </c>
      <c r="AV23" s="40">
        <v>0</v>
      </c>
      <c r="AW23" s="40">
        <v>0</v>
      </c>
      <c r="AX23" s="40">
        <v>0</v>
      </c>
      <c r="AY23" s="34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7" t="s">
        <v>731</v>
      </c>
    </row>
    <row r="24" spans="1:57" ht="14.5" x14ac:dyDescent="0.35">
      <c r="A24" s="2" t="s">
        <v>36</v>
      </c>
      <c r="B24" s="39" t="s">
        <v>695</v>
      </c>
      <c r="C24" s="1">
        <v>0</v>
      </c>
      <c r="D24" s="1">
        <v>0</v>
      </c>
      <c r="E24" s="34">
        <v>1</v>
      </c>
      <c r="F24" s="1">
        <v>0</v>
      </c>
      <c r="G24" s="34">
        <v>1</v>
      </c>
      <c r="H24" s="1">
        <v>0</v>
      </c>
      <c r="I24" s="1">
        <v>0</v>
      </c>
      <c r="J24" s="34">
        <v>1</v>
      </c>
      <c r="K24" s="34">
        <v>1</v>
      </c>
      <c r="L24" s="34">
        <v>1</v>
      </c>
      <c r="M24" s="1">
        <v>0</v>
      </c>
      <c r="N24" s="34">
        <v>1</v>
      </c>
      <c r="O24" s="34">
        <v>1</v>
      </c>
      <c r="P24" s="1">
        <v>0</v>
      </c>
      <c r="Q24" s="1">
        <v>0</v>
      </c>
      <c r="R24" s="1">
        <v>0</v>
      </c>
      <c r="S24" s="34">
        <v>1</v>
      </c>
      <c r="T24" s="1">
        <v>0</v>
      </c>
      <c r="U24" s="1">
        <v>0</v>
      </c>
      <c r="V24" s="34">
        <v>1</v>
      </c>
      <c r="W24" s="34">
        <v>1</v>
      </c>
      <c r="X24" s="1">
        <v>0</v>
      </c>
      <c r="Y24" s="1">
        <v>0</v>
      </c>
      <c r="Z24" s="34">
        <v>1</v>
      </c>
      <c r="AA24" s="40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34">
        <v>1</v>
      </c>
      <c r="AH24" s="34">
        <v>1</v>
      </c>
      <c r="AI24" s="1">
        <v>0</v>
      </c>
      <c r="AJ24" s="1">
        <v>0</v>
      </c>
      <c r="AK24" s="1">
        <v>0</v>
      </c>
      <c r="AL24" s="1">
        <v>0</v>
      </c>
      <c r="AM24" s="34">
        <v>1</v>
      </c>
      <c r="AN24" s="34">
        <v>1</v>
      </c>
      <c r="AO24" s="1">
        <v>0</v>
      </c>
      <c r="AP24" s="1">
        <v>0</v>
      </c>
      <c r="AQ24" s="34">
        <v>1</v>
      </c>
      <c r="AR24" s="1">
        <v>0</v>
      </c>
      <c r="AS24" s="34">
        <v>1</v>
      </c>
      <c r="AT24" s="1">
        <v>0</v>
      </c>
      <c r="AU24" s="34">
        <v>1</v>
      </c>
      <c r="AV24" s="1">
        <v>0</v>
      </c>
      <c r="AW24" s="1">
        <v>0</v>
      </c>
      <c r="AX24" s="1">
        <v>0</v>
      </c>
      <c r="AY24" s="34">
        <v>1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47" t="s">
        <v>732</v>
      </c>
    </row>
    <row r="25" spans="1:57" x14ac:dyDescent="0.3">
      <c r="A25" s="2" t="s">
        <v>37</v>
      </c>
      <c r="B25" s="32" t="s">
        <v>719</v>
      </c>
      <c r="C25" s="1">
        <v>0</v>
      </c>
      <c r="D25" s="1">
        <v>0</v>
      </c>
      <c r="E25" s="34">
        <v>1</v>
      </c>
      <c r="F25" s="1">
        <v>0</v>
      </c>
      <c r="G25" s="34">
        <v>1</v>
      </c>
      <c r="H25" s="1">
        <v>0</v>
      </c>
      <c r="I25" s="1">
        <v>0</v>
      </c>
      <c r="J25" s="34">
        <v>1</v>
      </c>
      <c r="K25" s="34">
        <v>1</v>
      </c>
      <c r="L25" s="34">
        <v>1</v>
      </c>
      <c r="M25" s="1">
        <v>0</v>
      </c>
      <c r="N25" s="34">
        <v>1</v>
      </c>
      <c r="O25" s="34">
        <v>1</v>
      </c>
      <c r="P25" s="1">
        <v>0</v>
      </c>
      <c r="Q25" s="1">
        <v>0</v>
      </c>
      <c r="R25" s="1">
        <v>0</v>
      </c>
      <c r="S25" s="34">
        <v>1</v>
      </c>
      <c r="T25" s="1">
        <v>0</v>
      </c>
      <c r="U25" s="1">
        <v>0</v>
      </c>
      <c r="V25" s="34">
        <v>1</v>
      </c>
      <c r="W25" s="1">
        <v>0</v>
      </c>
      <c r="X25" s="1">
        <v>0</v>
      </c>
      <c r="Y25" s="1">
        <v>0</v>
      </c>
      <c r="Z25" s="34"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34">
        <v>1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34">
        <v>1</v>
      </c>
      <c r="AN25" s="1">
        <v>0</v>
      </c>
      <c r="AO25" s="1">
        <v>0</v>
      </c>
      <c r="AP25" s="1">
        <v>0</v>
      </c>
      <c r="AQ25" s="34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34">
        <v>1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47" t="s">
        <v>733</v>
      </c>
    </row>
    <row r="26" spans="1:57" x14ac:dyDescent="0.3">
      <c r="A26" s="2" t="s">
        <v>38</v>
      </c>
      <c r="B26" s="32" t="s">
        <v>687</v>
      </c>
      <c r="C26" s="1">
        <v>0</v>
      </c>
      <c r="D26" s="1">
        <v>0</v>
      </c>
      <c r="E26" s="34">
        <v>1</v>
      </c>
      <c r="F26" s="1">
        <v>0</v>
      </c>
      <c r="G26" s="34">
        <v>1</v>
      </c>
      <c r="H26" s="1">
        <v>0</v>
      </c>
      <c r="I26" s="1">
        <v>0</v>
      </c>
      <c r="J26" s="34">
        <v>1</v>
      </c>
      <c r="K26" s="34">
        <v>1</v>
      </c>
      <c r="L26" s="34">
        <v>1</v>
      </c>
      <c r="M26" s="1">
        <v>0</v>
      </c>
      <c r="N26" s="34">
        <v>1</v>
      </c>
      <c r="O26" s="34">
        <v>1</v>
      </c>
      <c r="P26" s="1">
        <v>0</v>
      </c>
      <c r="Q26" s="1">
        <v>0</v>
      </c>
      <c r="R26" s="1">
        <v>0</v>
      </c>
      <c r="S26" s="34">
        <v>1</v>
      </c>
      <c r="T26" s="1">
        <v>0</v>
      </c>
      <c r="U26" s="1">
        <v>0</v>
      </c>
      <c r="V26" s="34">
        <v>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34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34">
        <v>1</v>
      </c>
      <c r="AN26" s="1">
        <v>0</v>
      </c>
      <c r="AO26" s="1">
        <v>0</v>
      </c>
      <c r="AP26" s="1">
        <v>0</v>
      </c>
      <c r="AQ26" s="34">
        <v>1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34">
        <v>1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</row>
    <row r="27" spans="1:57" x14ac:dyDescent="0.3">
      <c r="A27" s="2" t="s">
        <v>39</v>
      </c>
      <c r="B27" s="32" t="s">
        <v>696</v>
      </c>
      <c r="C27" s="1">
        <v>0</v>
      </c>
      <c r="D27" s="1">
        <v>0</v>
      </c>
      <c r="E27" s="40">
        <v>0</v>
      </c>
      <c r="F27" s="40">
        <v>0</v>
      </c>
      <c r="G27" s="40">
        <v>0</v>
      </c>
      <c r="H27" s="34">
        <v>1</v>
      </c>
      <c r="I27" s="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34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34">
        <v>1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34">
        <v>1</v>
      </c>
      <c r="BB27" s="34">
        <v>1</v>
      </c>
      <c r="BC27" s="1">
        <v>0</v>
      </c>
      <c r="BD27" s="1">
        <v>0</v>
      </c>
    </row>
    <row r="28" spans="1:57" s="40" customFormat="1" ht="14.5" x14ac:dyDescent="0.35">
      <c r="A28" s="2" t="s">
        <v>41</v>
      </c>
      <c r="B28" s="41" t="s">
        <v>697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4"/>
    </row>
    <row r="29" spans="1:57" s="40" customFormat="1" ht="14.5" x14ac:dyDescent="0.35">
      <c r="A29" s="2" t="s">
        <v>44</v>
      </c>
      <c r="B29" s="41" t="s">
        <v>698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4"/>
    </row>
    <row r="30" spans="1:57" ht="14.5" x14ac:dyDescent="0.35">
      <c r="A30" s="2" t="s">
        <v>45</v>
      </c>
      <c r="B30" s="39" t="s">
        <v>699</v>
      </c>
      <c r="C30" s="34">
        <v>1</v>
      </c>
      <c r="D30" s="1">
        <v>0</v>
      </c>
      <c r="E30" s="34">
        <v>1</v>
      </c>
      <c r="F30" s="1">
        <v>0</v>
      </c>
      <c r="G30" s="34">
        <v>1</v>
      </c>
      <c r="H30" s="1">
        <v>0</v>
      </c>
      <c r="I30" s="1">
        <v>0</v>
      </c>
      <c r="J30" s="34">
        <v>1</v>
      </c>
      <c r="K30" s="34">
        <v>1</v>
      </c>
      <c r="L30" s="34">
        <v>1</v>
      </c>
      <c r="M30" s="1">
        <v>0</v>
      </c>
      <c r="N30" s="34">
        <v>1</v>
      </c>
      <c r="O30" s="34">
        <v>1</v>
      </c>
      <c r="P30" s="1">
        <v>0</v>
      </c>
      <c r="Q30" s="1">
        <v>0</v>
      </c>
      <c r="R30" s="1">
        <v>0</v>
      </c>
      <c r="S30" s="34">
        <v>1</v>
      </c>
      <c r="T30" s="1">
        <v>0</v>
      </c>
      <c r="U30" s="1">
        <v>0</v>
      </c>
      <c r="V30" s="34">
        <v>1</v>
      </c>
      <c r="W30" s="1">
        <v>0</v>
      </c>
      <c r="X30" s="1">
        <v>0</v>
      </c>
      <c r="Y30" s="1">
        <v>0</v>
      </c>
      <c r="Z30" s="34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34">
        <v>1</v>
      </c>
      <c r="AH30" s="34">
        <v>1</v>
      </c>
      <c r="AI30" s="40">
        <v>0</v>
      </c>
      <c r="AJ30" s="34">
        <v>1</v>
      </c>
      <c r="AK30" s="1">
        <v>0</v>
      </c>
      <c r="AL30" s="1">
        <v>0</v>
      </c>
      <c r="AM30" s="34">
        <v>1</v>
      </c>
      <c r="AN30" s="1">
        <v>0</v>
      </c>
      <c r="AO30" s="1">
        <v>0</v>
      </c>
      <c r="AP30" s="1">
        <v>0</v>
      </c>
      <c r="AQ30" s="34">
        <v>1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34">
        <v>1</v>
      </c>
      <c r="AZ30" s="34">
        <v>1</v>
      </c>
      <c r="BA30" s="1">
        <v>0</v>
      </c>
      <c r="BB30" s="1">
        <v>0</v>
      </c>
      <c r="BC30" s="1">
        <v>0</v>
      </c>
      <c r="BD30" s="1">
        <v>0</v>
      </c>
      <c r="BE30" s="47" t="s">
        <v>734</v>
      </c>
    </row>
    <row r="31" spans="1:57" x14ac:dyDescent="0.3">
      <c r="A31" s="2" t="s">
        <v>47</v>
      </c>
      <c r="B31" s="32" t="s">
        <v>700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1">
        <v>0</v>
      </c>
      <c r="Q31" s="34">
        <v>1</v>
      </c>
      <c r="R31" s="1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1">
        <v>0</v>
      </c>
      <c r="AI31" s="34">
        <v>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34">
        <v>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</row>
    <row r="32" spans="1:57" x14ac:dyDescent="0.3">
      <c r="A32" s="2" t="s">
        <v>49</v>
      </c>
      <c r="B32" s="32" t="s">
        <v>727</v>
      </c>
      <c r="C32" s="40">
        <v>0</v>
      </c>
      <c r="D32" s="40">
        <v>0</v>
      </c>
      <c r="E32" s="40">
        <v>0</v>
      </c>
      <c r="F32" s="34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34">
        <v>1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34">
        <v>1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34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34">
        <v>1</v>
      </c>
      <c r="BC32" s="34">
        <v>1</v>
      </c>
      <c r="BD32" s="40">
        <v>0</v>
      </c>
    </row>
    <row r="33" spans="1:57" x14ac:dyDescent="0.3">
      <c r="A33" s="2" t="s">
        <v>51</v>
      </c>
      <c r="B33" s="32" t="s">
        <v>687</v>
      </c>
      <c r="C33" s="1">
        <v>0</v>
      </c>
      <c r="D33" s="1">
        <v>0</v>
      </c>
      <c r="E33" s="34">
        <v>1</v>
      </c>
      <c r="F33" s="1">
        <v>0</v>
      </c>
      <c r="G33" s="34">
        <v>1</v>
      </c>
      <c r="H33" s="1">
        <v>0</v>
      </c>
      <c r="I33" s="1">
        <v>0</v>
      </c>
      <c r="J33" s="34">
        <v>1</v>
      </c>
      <c r="K33" s="34">
        <v>1</v>
      </c>
      <c r="L33" s="34">
        <v>1</v>
      </c>
      <c r="M33" s="1">
        <v>0</v>
      </c>
      <c r="N33" s="34">
        <v>1</v>
      </c>
      <c r="O33" s="34">
        <v>1</v>
      </c>
      <c r="P33" s="1">
        <v>0</v>
      </c>
      <c r="Q33" s="1">
        <v>0</v>
      </c>
      <c r="R33" s="1">
        <v>0</v>
      </c>
      <c r="S33" s="34">
        <v>1</v>
      </c>
      <c r="T33" s="1">
        <v>0</v>
      </c>
      <c r="U33" s="1">
        <v>0</v>
      </c>
      <c r="V33" s="34">
        <v>1</v>
      </c>
      <c r="W33" s="1">
        <v>0</v>
      </c>
      <c r="X33" s="1">
        <v>0</v>
      </c>
      <c r="Y33" s="1">
        <v>0</v>
      </c>
      <c r="Z33" s="34"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34">
        <v>1</v>
      </c>
      <c r="AN33" s="1">
        <v>0</v>
      </c>
      <c r="AO33" s="1">
        <v>0</v>
      </c>
      <c r="AP33" s="1">
        <v>0</v>
      </c>
      <c r="AQ33" s="34">
        <v>1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34">
        <v>1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</row>
    <row r="34" spans="1:57" ht="14.5" x14ac:dyDescent="0.35">
      <c r="A34" s="2" t="s">
        <v>52</v>
      </c>
      <c r="B34" s="39" t="s">
        <v>701</v>
      </c>
      <c r="C34" s="34">
        <v>1</v>
      </c>
      <c r="D34" s="1">
        <v>0</v>
      </c>
      <c r="E34" s="34">
        <v>1</v>
      </c>
      <c r="F34" s="1">
        <v>0</v>
      </c>
      <c r="G34" s="34">
        <v>1</v>
      </c>
      <c r="H34" s="1">
        <v>0</v>
      </c>
      <c r="I34" s="1">
        <v>0</v>
      </c>
      <c r="J34" s="34">
        <v>1</v>
      </c>
      <c r="K34" s="34">
        <v>1</v>
      </c>
      <c r="L34" s="34">
        <v>1</v>
      </c>
      <c r="M34" s="1">
        <v>0</v>
      </c>
      <c r="N34" s="34">
        <v>1</v>
      </c>
      <c r="O34" s="34">
        <v>1</v>
      </c>
      <c r="P34" s="1">
        <v>0</v>
      </c>
      <c r="Q34" s="1">
        <v>0</v>
      </c>
      <c r="R34" s="1">
        <v>0</v>
      </c>
      <c r="S34" s="34">
        <v>1</v>
      </c>
      <c r="T34" s="1">
        <v>0</v>
      </c>
      <c r="U34" s="1">
        <v>0</v>
      </c>
      <c r="V34" s="34">
        <v>1</v>
      </c>
      <c r="W34" s="1">
        <v>0</v>
      </c>
      <c r="X34" s="1">
        <v>0</v>
      </c>
      <c r="Y34" s="1">
        <v>0</v>
      </c>
      <c r="Z34" s="34">
        <v>1</v>
      </c>
      <c r="AA34" s="1">
        <v>0</v>
      </c>
      <c r="AB34" s="1">
        <v>0</v>
      </c>
      <c r="AC34" s="1">
        <v>0</v>
      </c>
      <c r="AD34" s="34">
        <v>1</v>
      </c>
      <c r="AE34" s="1">
        <v>0</v>
      </c>
      <c r="AF34" s="1">
        <v>0</v>
      </c>
      <c r="AG34" s="34">
        <v>1</v>
      </c>
      <c r="AH34" s="1">
        <v>0</v>
      </c>
      <c r="AI34" s="1">
        <v>0</v>
      </c>
      <c r="AJ34" s="34">
        <v>1</v>
      </c>
      <c r="AK34" s="1">
        <v>0</v>
      </c>
      <c r="AL34" s="1">
        <v>0</v>
      </c>
      <c r="AM34" s="34">
        <v>1</v>
      </c>
      <c r="AN34" s="1">
        <v>0</v>
      </c>
      <c r="AO34" s="1">
        <v>0</v>
      </c>
      <c r="AP34" s="1">
        <v>0</v>
      </c>
      <c r="AQ34" s="34">
        <v>1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34">
        <v>1</v>
      </c>
      <c r="AZ34" s="34">
        <v>1</v>
      </c>
      <c r="BA34" s="1">
        <v>0</v>
      </c>
      <c r="BB34" s="1">
        <v>0</v>
      </c>
      <c r="BC34" s="1">
        <v>0</v>
      </c>
      <c r="BD34" s="1">
        <v>0</v>
      </c>
      <c r="BE34" s="47" t="s">
        <v>733</v>
      </c>
    </row>
    <row r="35" spans="1:57" x14ac:dyDescent="0.3">
      <c r="A35" s="2" t="s">
        <v>53</v>
      </c>
      <c r="B35" s="32" t="s">
        <v>702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1">
        <v>0</v>
      </c>
      <c r="AU35" s="34">
        <v>1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</row>
    <row r="36" spans="1:57" ht="14.5" x14ac:dyDescent="0.35">
      <c r="A36" s="2" t="s">
        <v>55</v>
      </c>
      <c r="B36" s="39" t="s">
        <v>703</v>
      </c>
      <c r="C36" s="34">
        <v>1</v>
      </c>
      <c r="D36" s="1">
        <v>0</v>
      </c>
      <c r="E36" s="34">
        <v>1</v>
      </c>
      <c r="F36" s="1">
        <v>0</v>
      </c>
      <c r="G36" s="34">
        <v>1</v>
      </c>
      <c r="H36" s="1">
        <v>0</v>
      </c>
      <c r="I36" s="1">
        <v>0</v>
      </c>
      <c r="J36" s="34">
        <v>1</v>
      </c>
      <c r="K36" s="34">
        <v>1</v>
      </c>
      <c r="L36" s="34">
        <v>1</v>
      </c>
      <c r="M36" s="1">
        <v>0</v>
      </c>
      <c r="N36" s="34">
        <v>1</v>
      </c>
      <c r="O36" s="34">
        <v>1</v>
      </c>
      <c r="P36" s="1">
        <v>0</v>
      </c>
      <c r="Q36" s="1">
        <v>0</v>
      </c>
      <c r="R36" s="34">
        <v>1</v>
      </c>
      <c r="S36" s="34">
        <v>1</v>
      </c>
      <c r="T36" s="1">
        <v>0</v>
      </c>
      <c r="U36" s="1">
        <v>0</v>
      </c>
      <c r="V36" s="34">
        <v>1</v>
      </c>
      <c r="W36" s="1">
        <v>0</v>
      </c>
      <c r="X36" s="1">
        <v>0</v>
      </c>
      <c r="Y36" s="1">
        <v>0</v>
      </c>
      <c r="Z36" s="34">
        <v>1</v>
      </c>
      <c r="AA36" s="1">
        <v>0</v>
      </c>
      <c r="AB36" s="1">
        <v>0</v>
      </c>
      <c r="AC36" s="1">
        <v>0</v>
      </c>
      <c r="AD36" s="34">
        <v>1</v>
      </c>
      <c r="AE36" s="1">
        <v>0</v>
      </c>
      <c r="AF36" s="1">
        <v>0</v>
      </c>
      <c r="AG36" s="34">
        <v>1</v>
      </c>
      <c r="AH36" s="34">
        <v>1</v>
      </c>
      <c r="AI36" s="1">
        <v>0</v>
      </c>
      <c r="AJ36" s="1">
        <v>0</v>
      </c>
      <c r="AK36" s="1">
        <v>0</v>
      </c>
      <c r="AL36" s="1">
        <v>0</v>
      </c>
      <c r="AM36" s="34">
        <v>1</v>
      </c>
      <c r="AN36" s="1">
        <v>0</v>
      </c>
      <c r="AO36" s="1">
        <v>0</v>
      </c>
      <c r="AP36" s="1">
        <v>0</v>
      </c>
      <c r="AQ36" s="34">
        <v>1</v>
      </c>
      <c r="AR36" s="1">
        <v>0</v>
      </c>
      <c r="AS36" s="1">
        <v>0</v>
      </c>
      <c r="AT36" s="1">
        <v>0</v>
      </c>
      <c r="AU36" s="34">
        <v>1</v>
      </c>
      <c r="AV36" s="1">
        <v>0</v>
      </c>
      <c r="AW36" s="1">
        <v>0</v>
      </c>
      <c r="AX36" s="1">
        <v>0</v>
      </c>
      <c r="AY36" s="34">
        <v>1</v>
      </c>
      <c r="AZ36" s="34">
        <v>1</v>
      </c>
      <c r="BA36" s="1">
        <v>0</v>
      </c>
      <c r="BB36" s="1">
        <v>0</v>
      </c>
      <c r="BC36" s="1">
        <v>0</v>
      </c>
      <c r="BD36" s="1">
        <v>0</v>
      </c>
      <c r="BE36" s="47" t="s">
        <v>731</v>
      </c>
    </row>
    <row r="37" spans="1:57" x14ac:dyDescent="0.3">
      <c r="A37" s="2" t="s">
        <v>56</v>
      </c>
      <c r="B37" s="32" t="s">
        <v>704</v>
      </c>
      <c r="C37" s="1">
        <v>0</v>
      </c>
      <c r="D37" s="40">
        <v>0</v>
      </c>
      <c r="E37" s="40">
        <v>0</v>
      </c>
      <c r="F37" s="34">
        <v>1</v>
      </c>
      <c r="G37" s="40">
        <v>0</v>
      </c>
      <c r="H37" s="1">
        <v>0</v>
      </c>
      <c r="I37" s="1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34">
        <v>1</v>
      </c>
      <c r="AG37" s="1">
        <v>0</v>
      </c>
      <c r="AH37" s="1">
        <v>0</v>
      </c>
      <c r="AI37" s="34">
        <v>1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34">
        <v>1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34">
        <v>1</v>
      </c>
      <c r="BC37" s="34">
        <v>1</v>
      </c>
      <c r="BD37" s="34">
        <v>1</v>
      </c>
    </row>
    <row r="38" spans="1:57" x14ac:dyDescent="0.3">
      <c r="A38" s="2" t="s">
        <v>58</v>
      </c>
      <c r="B38" s="32" t="s">
        <v>685</v>
      </c>
      <c r="C38" s="1">
        <v>0</v>
      </c>
      <c r="D38" s="34">
        <v>1</v>
      </c>
      <c r="E38" s="40">
        <v>0</v>
      </c>
      <c r="F38" s="1">
        <v>0</v>
      </c>
      <c r="G38" s="40">
        <v>0</v>
      </c>
      <c r="H38" s="1">
        <v>0</v>
      </c>
      <c r="I38" s="1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</row>
    <row r="39" spans="1:57" x14ac:dyDescent="0.3">
      <c r="A39" s="2" t="s">
        <v>60</v>
      </c>
      <c r="B39" s="32" t="s">
        <v>687</v>
      </c>
      <c r="C39" s="1">
        <v>0</v>
      </c>
      <c r="D39" s="1">
        <v>0</v>
      </c>
      <c r="E39" s="34">
        <v>1</v>
      </c>
      <c r="F39" s="1">
        <v>0</v>
      </c>
      <c r="G39" s="34">
        <v>1</v>
      </c>
      <c r="H39" s="1">
        <v>0</v>
      </c>
      <c r="I39" s="1">
        <v>0</v>
      </c>
      <c r="J39" s="34">
        <v>1</v>
      </c>
      <c r="K39" s="34">
        <v>1</v>
      </c>
      <c r="L39" s="34">
        <v>1</v>
      </c>
      <c r="M39" s="1">
        <v>0</v>
      </c>
      <c r="N39" s="34">
        <v>1</v>
      </c>
      <c r="O39" s="34">
        <v>1</v>
      </c>
      <c r="P39" s="1">
        <v>0</v>
      </c>
      <c r="Q39" s="1">
        <v>0</v>
      </c>
      <c r="R39" s="1">
        <v>0</v>
      </c>
      <c r="S39" s="34">
        <v>1</v>
      </c>
      <c r="T39" s="1">
        <v>0</v>
      </c>
      <c r="U39" s="1">
        <v>0</v>
      </c>
      <c r="V39" s="34">
        <v>1</v>
      </c>
      <c r="W39" s="1">
        <v>0</v>
      </c>
      <c r="X39" s="1">
        <v>0</v>
      </c>
      <c r="Y39" s="1">
        <v>0</v>
      </c>
      <c r="Z39" s="34">
        <v>1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34">
        <v>1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34">
        <v>1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34">
        <v>1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</row>
    <row r="40" spans="1:57" ht="14.5" x14ac:dyDescent="0.35">
      <c r="A40" s="2" t="s">
        <v>61</v>
      </c>
      <c r="B40" s="39" t="s">
        <v>705</v>
      </c>
      <c r="C40" s="1">
        <v>0</v>
      </c>
      <c r="D40" s="1">
        <v>0</v>
      </c>
      <c r="E40" s="34">
        <v>1</v>
      </c>
      <c r="F40" s="1">
        <v>0</v>
      </c>
      <c r="G40" s="34">
        <v>1</v>
      </c>
      <c r="H40" s="1">
        <v>0</v>
      </c>
      <c r="I40" s="1">
        <v>0</v>
      </c>
      <c r="J40" s="34">
        <v>1</v>
      </c>
      <c r="K40" s="34">
        <v>1</v>
      </c>
      <c r="L40" s="34">
        <v>1</v>
      </c>
      <c r="M40" s="1">
        <v>0</v>
      </c>
      <c r="N40" s="34">
        <v>1</v>
      </c>
      <c r="O40" s="34">
        <v>1</v>
      </c>
      <c r="P40" s="1">
        <v>0</v>
      </c>
      <c r="Q40" s="1">
        <v>0</v>
      </c>
      <c r="R40" s="1">
        <v>0</v>
      </c>
      <c r="S40" s="34">
        <v>1</v>
      </c>
      <c r="T40" s="1">
        <v>0</v>
      </c>
      <c r="U40" s="1">
        <v>0</v>
      </c>
      <c r="V40" s="34">
        <v>1</v>
      </c>
      <c r="W40" s="1">
        <v>0</v>
      </c>
      <c r="X40" s="1">
        <v>0</v>
      </c>
      <c r="Y40" s="1">
        <v>0</v>
      </c>
      <c r="Z40" s="34">
        <v>1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34">
        <v>1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34">
        <v>1</v>
      </c>
      <c r="AN40" s="1">
        <v>0</v>
      </c>
      <c r="AO40" s="1">
        <v>0</v>
      </c>
      <c r="AP40" s="1">
        <v>0</v>
      </c>
      <c r="AQ40" s="34">
        <v>1</v>
      </c>
      <c r="AR40" s="1">
        <v>0</v>
      </c>
      <c r="AS40" s="1">
        <v>0</v>
      </c>
      <c r="AT40" s="1">
        <v>0</v>
      </c>
      <c r="AU40" s="34">
        <v>1</v>
      </c>
      <c r="AV40" s="1">
        <v>0</v>
      </c>
      <c r="AW40" s="1">
        <v>0</v>
      </c>
      <c r="AX40" s="1">
        <v>0</v>
      </c>
      <c r="AY40" s="34">
        <v>1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47" t="s">
        <v>731</v>
      </c>
    </row>
    <row r="41" spans="1:57" ht="14.5" x14ac:dyDescent="0.35">
      <c r="A41" s="2" t="s">
        <v>62</v>
      </c>
      <c r="B41" s="39" t="s">
        <v>706</v>
      </c>
      <c r="C41" s="1">
        <v>0</v>
      </c>
      <c r="D41" s="34">
        <v>1</v>
      </c>
      <c r="E41" s="34">
        <v>1</v>
      </c>
      <c r="F41" s="1">
        <v>0</v>
      </c>
      <c r="G41" s="34">
        <v>1</v>
      </c>
      <c r="H41" s="34">
        <v>1</v>
      </c>
      <c r="I41" s="1">
        <v>0</v>
      </c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1">
        <v>0</v>
      </c>
      <c r="Q41" s="1">
        <v>0</v>
      </c>
      <c r="R41" s="34">
        <v>1</v>
      </c>
      <c r="S41" s="34">
        <v>1</v>
      </c>
      <c r="T41" s="1">
        <v>0</v>
      </c>
      <c r="U41" s="34">
        <v>1</v>
      </c>
      <c r="V41" s="34">
        <v>1</v>
      </c>
      <c r="W41" s="1">
        <v>0</v>
      </c>
      <c r="X41" s="1">
        <v>0</v>
      </c>
      <c r="Y41" s="34">
        <v>1</v>
      </c>
      <c r="Z41" s="34">
        <v>1</v>
      </c>
      <c r="AA41" s="34">
        <v>1</v>
      </c>
      <c r="AB41" s="34">
        <v>1</v>
      </c>
      <c r="AC41" s="1">
        <v>0</v>
      </c>
      <c r="AD41" s="34">
        <v>1</v>
      </c>
      <c r="AE41" s="1">
        <v>0</v>
      </c>
      <c r="AF41" s="34">
        <v>1</v>
      </c>
      <c r="AG41" s="34">
        <v>1</v>
      </c>
      <c r="AH41" s="1">
        <v>0</v>
      </c>
      <c r="AI41" s="34">
        <v>1</v>
      </c>
      <c r="AJ41" s="1">
        <v>0</v>
      </c>
      <c r="AK41" s="1">
        <v>0</v>
      </c>
      <c r="AL41" s="1">
        <v>0</v>
      </c>
      <c r="AM41" s="34">
        <v>1</v>
      </c>
      <c r="AN41" s="34">
        <v>1</v>
      </c>
      <c r="AO41" s="1">
        <v>0</v>
      </c>
      <c r="AP41" s="1">
        <v>0</v>
      </c>
      <c r="AQ41" s="34">
        <v>1</v>
      </c>
      <c r="AR41" s="1">
        <v>0</v>
      </c>
      <c r="AS41" s="1">
        <v>0</v>
      </c>
      <c r="AT41" s="1">
        <v>0</v>
      </c>
      <c r="AU41" s="34">
        <v>1</v>
      </c>
      <c r="AV41" s="34">
        <v>1</v>
      </c>
      <c r="AW41" s="34">
        <v>1</v>
      </c>
      <c r="AX41" s="34">
        <v>1</v>
      </c>
      <c r="AY41" s="34">
        <v>1</v>
      </c>
      <c r="AZ41" s="1">
        <v>0</v>
      </c>
      <c r="BA41" s="34">
        <v>1</v>
      </c>
      <c r="BB41" s="34">
        <v>1</v>
      </c>
      <c r="BC41" s="34">
        <v>1</v>
      </c>
      <c r="BD41" s="34">
        <v>1</v>
      </c>
      <c r="BE41" s="44" t="s">
        <v>735</v>
      </c>
    </row>
    <row r="42" spans="1:57" ht="14.5" x14ac:dyDescent="0.35">
      <c r="A42" s="2" t="s">
        <v>63</v>
      </c>
      <c r="B42" s="39" t="s">
        <v>707</v>
      </c>
      <c r="C42" s="1">
        <v>0</v>
      </c>
      <c r="D42" s="1">
        <v>0</v>
      </c>
      <c r="E42" s="34">
        <v>1</v>
      </c>
      <c r="F42" s="1">
        <v>0</v>
      </c>
      <c r="G42" s="34">
        <v>1</v>
      </c>
      <c r="H42" s="1">
        <v>0</v>
      </c>
      <c r="I42" s="1">
        <v>0</v>
      </c>
      <c r="J42" s="34">
        <v>1</v>
      </c>
      <c r="K42" s="34">
        <v>1</v>
      </c>
      <c r="L42" s="34">
        <v>1</v>
      </c>
      <c r="M42" s="1">
        <v>0</v>
      </c>
      <c r="N42" s="34">
        <v>1</v>
      </c>
      <c r="O42" s="34">
        <v>1</v>
      </c>
      <c r="P42" s="1">
        <v>0</v>
      </c>
      <c r="Q42" s="1">
        <v>0</v>
      </c>
      <c r="R42" s="1">
        <v>0</v>
      </c>
      <c r="S42" s="34">
        <v>1</v>
      </c>
      <c r="T42" s="1">
        <v>0</v>
      </c>
      <c r="U42" s="1">
        <v>0</v>
      </c>
      <c r="V42" s="34">
        <v>1</v>
      </c>
      <c r="W42" s="1">
        <v>0</v>
      </c>
      <c r="X42" s="1">
        <v>0</v>
      </c>
      <c r="Y42" s="1">
        <v>0</v>
      </c>
      <c r="Z42" s="34">
        <v>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34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34">
        <v>1</v>
      </c>
      <c r="AN42" s="1">
        <v>0</v>
      </c>
      <c r="AO42" s="1">
        <v>0</v>
      </c>
      <c r="AP42" s="1">
        <v>0</v>
      </c>
      <c r="AQ42" s="34">
        <v>1</v>
      </c>
      <c r="AR42" s="1">
        <v>0</v>
      </c>
      <c r="AS42" s="1">
        <v>0</v>
      </c>
      <c r="AT42" s="1">
        <v>0</v>
      </c>
      <c r="AU42" s="34">
        <v>1</v>
      </c>
      <c r="AV42" s="1">
        <v>0</v>
      </c>
      <c r="AW42" s="1">
        <v>0</v>
      </c>
      <c r="AX42" s="1">
        <v>0</v>
      </c>
      <c r="AY42" s="34">
        <v>1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47" t="s">
        <v>736</v>
      </c>
    </row>
    <row r="43" spans="1:57" x14ac:dyDescent="0.3">
      <c r="A43" s="2" t="s">
        <v>64</v>
      </c>
      <c r="B43" s="32" t="s">
        <v>687</v>
      </c>
      <c r="C43" s="1">
        <v>0</v>
      </c>
      <c r="D43" s="1">
        <v>0</v>
      </c>
      <c r="E43" s="34">
        <v>1</v>
      </c>
      <c r="F43" s="1">
        <v>0</v>
      </c>
      <c r="G43" s="34">
        <v>1</v>
      </c>
      <c r="H43" s="1">
        <v>0</v>
      </c>
      <c r="I43" s="1">
        <v>0</v>
      </c>
      <c r="J43" s="34">
        <v>1</v>
      </c>
      <c r="K43" s="34">
        <v>1</v>
      </c>
      <c r="L43" s="34">
        <v>1</v>
      </c>
      <c r="M43" s="1">
        <v>0</v>
      </c>
      <c r="N43" s="34">
        <v>1</v>
      </c>
      <c r="O43" s="34">
        <v>1</v>
      </c>
      <c r="P43" s="1">
        <v>0</v>
      </c>
      <c r="Q43" s="1">
        <v>0</v>
      </c>
      <c r="R43" s="1">
        <v>0</v>
      </c>
      <c r="S43" s="34">
        <v>1</v>
      </c>
      <c r="T43" s="1">
        <v>0</v>
      </c>
      <c r="U43" s="1">
        <v>0</v>
      </c>
      <c r="V43" s="34">
        <v>1</v>
      </c>
      <c r="W43" s="1">
        <v>0</v>
      </c>
      <c r="X43" s="1">
        <v>0</v>
      </c>
      <c r="Y43" s="1">
        <v>0</v>
      </c>
      <c r="Z43" s="34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34">
        <v>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34">
        <v>1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34">
        <v>1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</row>
    <row r="44" spans="1:57" s="40" customFormat="1" x14ac:dyDescent="0.3">
      <c r="A44" s="2" t="s">
        <v>65</v>
      </c>
      <c r="B44" s="32" t="s">
        <v>708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4"/>
    </row>
    <row r="45" spans="1:57" x14ac:dyDescent="0.3">
      <c r="A45" s="2" t="s">
        <v>67</v>
      </c>
      <c r="B45" s="32" t="s">
        <v>709</v>
      </c>
      <c r="C45" s="1">
        <v>0</v>
      </c>
      <c r="D45" s="1">
        <v>0</v>
      </c>
      <c r="E45" s="34">
        <v>1</v>
      </c>
      <c r="F45" s="1">
        <v>0</v>
      </c>
      <c r="G45" s="34">
        <v>1</v>
      </c>
      <c r="H45" s="1">
        <v>0</v>
      </c>
      <c r="I45" s="34">
        <v>1</v>
      </c>
      <c r="J45" s="34">
        <v>1</v>
      </c>
      <c r="K45" s="34">
        <v>1</v>
      </c>
      <c r="L45" s="34">
        <v>1</v>
      </c>
      <c r="M45" s="1">
        <v>0</v>
      </c>
      <c r="N45" s="34">
        <v>1</v>
      </c>
      <c r="O45" s="34">
        <v>1</v>
      </c>
      <c r="P45" s="1">
        <v>0</v>
      </c>
      <c r="Q45" s="1">
        <v>0</v>
      </c>
      <c r="R45" s="1">
        <v>0</v>
      </c>
      <c r="S45" s="34">
        <v>1</v>
      </c>
      <c r="T45" s="1">
        <v>0</v>
      </c>
      <c r="U45" s="1">
        <v>0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1">
        <v>0</v>
      </c>
      <c r="AB45" s="1">
        <v>0</v>
      </c>
      <c r="AC45" s="34">
        <v>1</v>
      </c>
      <c r="AD45" s="1">
        <v>0</v>
      </c>
      <c r="AE45" s="1">
        <v>0</v>
      </c>
      <c r="AF45" s="1">
        <v>0</v>
      </c>
      <c r="AG45" s="34">
        <v>1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34">
        <v>1</v>
      </c>
      <c r="AN45" s="34">
        <v>1</v>
      </c>
      <c r="AO45" s="1">
        <v>0</v>
      </c>
      <c r="AP45" s="1">
        <v>0</v>
      </c>
      <c r="AQ45" s="34">
        <v>1</v>
      </c>
      <c r="AR45" s="1">
        <v>0</v>
      </c>
      <c r="AS45" s="1">
        <v>0</v>
      </c>
      <c r="AT45" s="1">
        <v>0</v>
      </c>
      <c r="AU45" s="34">
        <v>1</v>
      </c>
      <c r="AV45" s="1">
        <v>0</v>
      </c>
      <c r="AW45" s="1">
        <v>0</v>
      </c>
      <c r="AX45" s="1">
        <v>0</v>
      </c>
      <c r="AY45" s="34">
        <v>1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47" t="s">
        <v>731</v>
      </c>
    </row>
    <row r="46" spans="1:57" ht="14.5" x14ac:dyDescent="0.35">
      <c r="A46" s="2" t="s">
        <v>68</v>
      </c>
      <c r="B46" s="39" t="s">
        <v>710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34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</row>
    <row r="47" spans="1:57" ht="14.5" x14ac:dyDescent="0.35">
      <c r="A47" s="2" t="s">
        <v>70</v>
      </c>
      <c r="B47" s="39" t="s">
        <v>711</v>
      </c>
      <c r="C47" s="1">
        <v>0</v>
      </c>
      <c r="D47" s="1">
        <v>0</v>
      </c>
      <c r="E47" s="40">
        <v>0</v>
      </c>
      <c r="F47" s="34">
        <v>1</v>
      </c>
      <c r="G47" s="40">
        <v>0</v>
      </c>
      <c r="H47" s="1">
        <v>0</v>
      </c>
      <c r="I47" s="1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1">
        <v>0</v>
      </c>
      <c r="AF47" s="34">
        <v>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34">
        <v>1</v>
      </c>
      <c r="BD47" s="1">
        <v>0</v>
      </c>
    </row>
    <row r="48" spans="1:57" x14ac:dyDescent="0.3">
      <c r="A48" s="2" t="s">
        <v>73</v>
      </c>
      <c r="B48" s="32" t="s">
        <v>713</v>
      </c>
      <c r="C48" s="1">
        <v>0</v>
      </c>
      <c r="D48" s="1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1">
        <v>0</v>
      </c>
      <c r="Q48" s="1">
        <v>0</v>
      </c>
      <c r="R48" s="1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34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34">
        <v>1</v>
      </c>
      <c r="AX48" s="1">
        <v>0</v>
      </c>
      <c r="AY48" s="1">
        <v>0</v>
      </c>
      <c r="AZ48" s="1">
        <v>0</v>
      </c>
      <c r="BA48" s="34">
        <v>1</v>
      </c>
      <c r="BB48" s="1">
        <v>0</v>
      </c>
      <c r="BC48" s="1">
        <v>0</v>
      </c>
      <c r="BD48" s="1">
        <v>0</v>
      </c>
    </row>
    <row r="49" spans="1:57" x14ac:dyDescent="0.3">
      <c r="A49" s="2" t="s">
        <v>75</v>
      </c>
      <c r="B49" s="32" t="s">
        <v>712</v>
      </c>
      <c r="C49" s="1">
        <v>0</v>
      </c>
      <c r="D49" s="1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1">
        <v>0</v>
      </c>
      <c r="Q49" s="1">
        <v>0</v>
      </c>
      <c r="R49" s="34">
        <v>1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</row>
    <row r="50" spans="1:57" x14ac:dyDescent="0.3">
      <c r="A50" s="2" t="s">
        <v>77</v>
      </c>
      <c r="B50" s="32" t="s">
        <v>714</v>
      </c>
      <c r="C50" s="1">
        <v>0</v>
      </c>
      <c r="D50" s="1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1">
        <v>0</v>
      </c>
      <c r="Q50" s="1">
        <v>0</v>
      </c>
      <c r="R50" s="1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</row>
    <row r="51" spans="1:57" x14ac:dyDescent="0.3">
      <c r="A51" s="2" t="s">
        <v>80</v>
      </c>
      <c r="B51" s="32" t="s">
        <v>687</v>
      </c>
      <c r="C51" s="1">
        <v>0</v>
      </c>
      <c r="D51" s="1">
        <v>0</v>
      </c>
      <c r="E51" s="34">
        <v>1</v>
      </c>
      <c r="F51" s="1">
        <v>0</v>
      </c>
      <c r="G51" s="34">
        <v>1</v>
      </c>
      <c r="H51" s="1">
        <v>0</v>
      </c>
      <c r="I51" s="1">
        <v>0</v>
      </c>
      <c r="J51" s="34">
        <v>1</v>
      </c>
      <c r="K51" s="34">
        <v>1</v>
      </c>
      <c r="L51" s="34">
        <v>1</v>
      </c>
      <c r="M51" s="1">
        <v>0</v>
      </c>
      <c r="N51" s="34">
        <v>1</v>
      </c>
      <c r="O51" s="34">
        <v>1</v>
      </c>
      <c r="P51" s="1">
        <v>0</v>
      </c>
      <c r="Q51" s="1">
        <v>0</v>
      </c>
      <c r="R51" s="1">
        <v>0</v>
      </c>
      <c r="S51" s="34">
        <v>1</v>
      </c>
      <c r="T51" s="1">
        <v>0</v>
      </c>
      <c r="U51" s="1">
        <v>0</v>
      </c>
      <c r="V51" s="34">
        <v>1</v>
      </c>
      <c r="W51" s="1">
        <v>0</v>
      </c>
      <c r="X51" s="1">
        <v>0</v>
      </c>
      <c r="Y51" s="1">
        <v>0</v>
      </c>
      <c r="Z51" s="34">
        <v>1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34">
        <v>1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34">
        <v>1</v>
      </c>
      <c r="AN51" s="1">
        <v>0</v>
      </c>
      <c r="AO51" s="1">
        <v>0</v>
      </c>
      <c r="AP51" s="1">
        <v>0</v>
      </c>
      <c r="AQ51" s="34">
        <v>1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</row>
    <row r="52" spans="1:57" ht="14.5" x14ac:dyDescent="0.35">
      <c r="A52" s="2" t="s">
        <v>81</v>
      </c>
      <c r="B52" s="39" t="s">
        <v>715</v>
      </c>
      <c r="C52" s="34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34">
        <v>1</v>
      </c>
      <c r="AE52" s="1">
        <v>0</v>
      </c>
      <c r="AF52" s="1">
        <v>0</v>
      </c>
      <c r="AG52" s="1">
        <v>0</v>
      </c>
      <c r="AH52" s="34">
        <v>1</v>
      </c>
      <c r="AI52" s="1">
        <v>0</v>
      </c>
      <c r="AJ52" s="34">
        <v>1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</row>
    <row r="53" spans="1:57" ht="14.5" x14ac:dyDescent="0.35">
      <c r="A53" s="2" t="s">
        <v>82</v>
      </c>
      <c r="B53" s="39" t="s">
        <v>725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34">
        <v>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34">
        <v>1</v>
      </c>
      <c r="BC53" s="1">
        <v>0</v>
      </c>
      <c r="BD53" s="1">
        <v>0</v>
      </c>
    </row>
    <row r="54" spans="1:57" x14ac:dyDescent="0.3">
      <c r="A54" s="2" t="s">
        <v>84</v>
      </c>
      <c r="B54" s="32" t="s">
        <v>716</v>
      </c>
      <c r="C54" s="1">
        <v>0</v>
      </c>
      <c r="D54" s="1">
        <v>0</v>
      </c>
      <c r="E54" s="1">
        <v>0</v>
      </c>
      <c r="F54" s="34">
        <v>1</v>
      </c>
      <c r="G54" s="1">
        <v>0</v>
      </c>
      <c r="H54" s="34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34">
        <v>1</v>
      </c>
      <c r="AB54" s="1">
        <v>0</v>
      </c>
      <c r="AC54" s="1">
        <v>0</v>
      </c>
      <c r="AD54" s="1">
        <v>0</v>
      </c>
      <c r="AE54" s="1">
        <v>0</v>
      </c>
      <c r="AF54" s="34">
        <v>1</v>
      </c>
      <c r="AG54" s="1">
        <v>0</v>
      </c>
      <c r="AH54" s="1">
        <v>0</v>
      </c>
      <c r="AI54" s="1">
        <v>0</v>
      </c>
      <c r="AJ54" s="1">
        <v>0</v>
      </c>
      <c r="AK54" s="34">
        <v>1</v>
      </c>
      <c r="AL54" s="1">
        <v>0</v>
      </c>
      <c r="AM54" s="1">
        <v>0</v>
      </c>
      <c r="AN54" s="1">
        <v>0</v>
      </c>
      <c r="AO54" s="34">
        <v>1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34">
        <v>1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34">
        <v>1</v>
      </c>
      <c r="BB54" s="1">
        <v>0</v>
      </c>
      <c r="BC54" s="34">
        <v>1</v>
      </c>
      <c r="BD54" s="34">
        <v>1</v>
      </c>
    </row>
    <row r="55" spans="1:57" x14ac:dyDescent="0.3">
      <c r="A55" s="2" t="s">
        <v>86</v>
      </c>
      <c r="B55" s="32" t="s">
        <v>717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34">
        <v>1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</row>
    <row r="56" spans="1:57" ht="15" thickBot="1" x14ac:dyDescent="0.4">
      <c r="A56" s="2" t="s">
        <v>87</v>
      </c>
      <c r="B56" s="39" t="s">
        <v>726</v>
      </c>
      <c r="C56" s="1">
        <v>0</v>
      </c>
      <c r="D56" s="1">
        <v>0</v>
      </c>
      <c r="E56" s="1">
        <v>0</v>
      </c>
      <c r="F56" s="34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34">
        <v>1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45"/>
    </row>
    <row r="57" spans="1:57" s="40" customFormat="1" x14ac:dyDescent="0.3">
      <c r="B57" s="46"/>
    </row>
    <row r="58" spans="1:57" s="40" customFormat="1" x14ac:dyDescent="0.3">
      <c r="B58" s="46"/>
    </row>
    <row r="59" spans="1:57" s="40" customFormat="1" x14ac:dyDescent="0.3">
      <c r="B59" s="46"/>
    </row>
    <row r="60" spans="1:57" s="40" customFormat="1" x14ac:dyDescent="0.3">
      <c r="B60" s="46"/>
    </row>
    <row r="61" spans="1:57" s="40" customFormat="1" x14ac:dyDescent="0.3">
      <c r="B61" s="46"/>
    </row>
    <row r="62" spans="1:57" s="40" customFormat="1" x14ac:dyDescent="0.3">
      <c r="B62" s="46"/>
    </row>
    <row r="63" spans="1:57" s="40" customFormat="1" x14ac:dyDescent="0.3">
      <c r="B63" s="46"/>
    </row>
    <row r="64" spans="1:57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  <row r="321" spans="2:2" s="40" customFormat="1" x14ac:dyDescent="0.3">
      <c r="B321" s="46"/>
    </row>
    <row r="322" spans="2:2" s="40" customFormat="1" x14ac:dyDescent="0.3">
      <c r="B322" s="46"/>
    </row>
    <row r="323" spans="2:2" s="40" customFormat="1" x14ac:dyDescent="0.3">
      <c r="B323" s="46"/>
    </row>
    <row r="324" spans="2:2" s="40" customFormat="1" x14ac:dyDescent="0.3">
      <c r="B324" s="46"/>
    </row>
    <row r="325" spans="2:2" s="40" customFormat="1" x14ac:dyDescent="0.3">
      <c r="B325" s="46"/>
    </row>
    <row r="326" spans="2:2" s="40" customFormat="1" x14ac:dyDescent="0.3">
      <c r="B326" s="46"/>
    </row>
    <row r="327" spans="2:2" s="40" customFormat="1" x14ac:dyDescent="0.3">
      <c r="B327" s="46"/>
    </row>
    <row r="328" spans="2:2" s="40" customFormat="1" x14ac:dyDescent="0.3">
      <c r="B328" s="46"/>
    </row>
    <row r="329" spans="2:2" s="40" customFormat="1" x14ac:dyDescent="0.3">
      <c r="B329" s="46"/>
    </row>
    <row r="330" spans="2:2" s="40" customFormat="1" x14ac:dyDescent="0.3">
      <c r="B330" s="46"/>
    </row>
    <row r="331" spans="2:2" s="40" customFormat="1" x14ac:dyDescent="0.3">
      <c r="B331" s="46"/>
    </row>
    <row r="332" spans="2:2" s="40" customFormat="1" x14ac:dyDescent="0.3">
      <c r="B332" s="46"/>
    </row>
    <row r="333" spans="2:2" s="40" customFormat="1" x14ac:dyDescent="0.3">
      <c r="B333" s="46"/>
    </row>
    <row r="334" spans="2:2" s="40" customFormat="1" x14ac:dyDescent="0.3">
      <c r="B334" s="46"/>
    </row>
    <row r="335" spans="2:2" s="40" customFormat="1" x14ac:dyDescent="0.3">
      <c r="B335" s="46"/>
    </row>
    <row r="336" spans="2:2" s="40" customFormat="1" x14ac:dyDescent="0.3">
      <c r="B336" s="46"/>
    </row>
    <row r="337" spans="2:2" s="40" customFormat="1" x14ac:dyDescent="0.3">
      <c r="B337" s="46"/>
    </row>
    <row r="338" spans="2:2" s="40" customFormat="1" x14ac:dyDescent="0.3">
      <c r="B338" s="46"/>
    </row>
    <row r="339" spans="2:2" s="40" customFormat="1" x14ac:dyDescent="0.3">
      <c r="B339" s="46"/>
    </row>
    <row r="340" spans="2:2" s="40" customFormat="1" x14ac:dyDescent="0.3">
      <c r="B340" s="46"/>
    </row>
    <row r="341" spans="2:2" s="40" customFormat="1" x14ac:dyDescent="0.3">
      <c r="B341" s="46"/>
    </row>
    <row r="342" spans="2:2" s="40" customFormat="1" x14ac:dyDescent="0.3">
      <c r="B342" s="46"/>
    </row>
    <row r="343" spans="2:2" s="40" customFormat="1" x14ac:dyDescent="0.3">
      <c r="B343" s="46"/>
    </row>
    <row r="344" spans="2:2" s="40" customFormat="1" x14ac:dyDescent="0.3">
      <c r="B344" s="46"/>
    </row>
    <row r="345" spans="2:2" s="40" customFormat="1" x14ac:dyDescent="0.3">
      <c r="B345" s="46"/>
    </row>
    <row r="346" spans="2:2" s="40" customFormat="1" x14ac:dyDescent="0.3">
      <c r="B346" s="46"/>
    </row>
    <row r="347" spans="2:2" s="40" customFormat="1" x14ac:dyDescent="0.3">
      <c r="B347" s="46"/>
    </row>
    <row r="348" spans="2:2" s="40" customFormat="1" x14ac:dyDescent="0.3">
      <c r="B348" s="46"/>
    </row>
    <row r="349" spans="2:2" s="40" customFormat="1" x14ac:dyDescent="0.3">
      <c r="B349" s="46"/>
    </row>
    <row r="350" spans="2:2" s="40" customFormat="1" x14ac:dyDescent="0.3">
      <c r="B350" s="46"/>
    </row>
    <row r="351" spans="2:2" s="40" customFormat="1" x14ac:dyDescent="0.3">
      <c r="B351" s="46"/>
    </row>
    <row r="352" spans="2:2" s="40" customFormat="1" x14ac:dyDescent="0.3">
      <c r="B352" s="46"/>
    </row>
    <row r="353" spans="2:2" s="40" customFormat="1" x14ac:dyDescent="0.3">
      <c r="B353" s="46"/>
    </row>
    <row r="354" spans="2:2" s="40" customFormat="1" x14ac:dyDescent="0.3">
      <c r="B354" s="46"/>
    </row>
    <row r="355" spans="2:2" s="40" customFormat="1" x14ac:dyDescent="0.3">
      <c r="B355" s="46"/>
    </row>
    <row r="356" spans="2:2" s="40" customFormat="1" x14ac:dyDescent="0.3">
      <c r="B356" s="46"/>
    </row>
    <row r="357" spans="2:2" s="40" customFormat="1" x14ac:dyDescent="0.3">
      <c r="B357" s="46"/>
    </row>
    <row r="358" spans="2:2" s="40" customFormat="1" x14ac:dyDescent="0.3">
      <c r="B358" s="46"/>
    </row>
    <row r="359" spans="2:2" s="40" customFormat="1" x14ac:dyDescent="0.3">
      <c r="B359" s="46"/>
    </row>
  </sheetData>
  <hyperlinks>
    <hyperlink ref="B4" r:id="rId1" xr:uid="{00000000-0004-0000-0100-000000000000}"/>
    <hyperlink ref="B5" r:id="rId2" xr:uid="{00000000-0004-0000-0100-000001000000}"/>
    <hyperlink ref="B6" r:id="rId3" xr:uid="{00000000-0004-0000-0100-000002000000}"/>
    <hyperlink ref="B8" r:id="rId4" xr:uid="{00000000-0004-0000-0100-000003000000}"/>
    <hyperlink ref="B9" r:id="rId5" xr:uid="{00000000-0004-0000-0100-000004000000}"/>
    <hyperlink ref="B10" r:id="rId6" xr:uid="{00000000-0004-0000-0100-000005000000}"/>
    <hyperlink ref="B11" r:id="rId7" xr:uid="{00000000-0004-0000-0100-000006000000}"/>
    <hyperlink ref="B12" r:id="rId8" xr:uid="{00000000-0004-0000-0100-000007000000}"/>
    <hyperlink ref="B13" r:id="rId9" xr:uid="{00000000-0004-0000-0100-000008000000}"/>
    <hyperlink ref="B7" r:id="rId10" xr:uid="{00000000-0004-0000-0100-000009000000}"/>
    <hyperlink ref="B14" r:id="rId11" xr:uid="{00000000-0004-0000-0100-00000A000000}"/>
    <hyperlink ref="B18" r:id="rId12" xr:uid="{00000000-0004-0000-0100-00000B000000}"/>
    <hyperlink ref="B21" r:id="rId13" xr:uid="{00000000-0004-0000-0100-00000C000000}"/>
    <hyperlink ref="B24" r:id="rId14" xr:uid="{00000000-0004-0000-0100-00000D000000}"/>
    <hyperlink ref="B28" r:id="rId15" xr:uid="{00000000-0004-0000-0100-00000E000000}"/>
    <hyperlink ref="B29" r:id="rId16" xr:uid="{00000000-0004-0000-0100-00000F000000}"/>
    <hyperlink ref="B30" r:id="rId17" xr:uid="{00000000-0004-0000-0100-000010000000}"/>
    <hyperlink ref="B34" r:id="rId18" xr:uid="{00000000-0004-0000-0100-000011000000}"/>
    <hyperlink ref="B36" r:id="rId19" xr:uid="{00000000-0004-0000-0100-000012000000}"/>
    <hyperlink ref="B40" r:id="rId20" xr:uid="{00000000-0004-0000-0100-000013000000}"/>
    <hyperlink ref="B47" r:id="rId21" xr:uid="{00000000-0004-0000-0100-000014000000}"/>
    <hyperlink ref="B23" r:id="rId22" xr:uid="{00000000-0004-0000-0100-000015000000}"/>
    <hyperlink ref="B20" r:id="rId23" xr:uid="{00000000-0004-0000-0100-000016000000}"/>
    <hyperlink ref="B53" r:id="rId24" xr:uid="{00000000-0004-0000-0100-000017000000}"/>
    <hyperlink ref="B56" r:id="rId25" xr:uid="{00000000-0004-0000-0100-000018000000}"/>
    <hyperlink ref="B42" r:id="rId26" xr:uid="{00000000-0004-0000-0100-000019000000}"/>
    <hyperlink ref="B41" r:id="rId27" xr:uid="{00000000-0004-0000-0100-00001A000000}"/>
    <hyperlink ref="B46" r:id="rId28" xr:uid="{00000000-0004-0000-0100-00001B000000}"/>
    <hyperlink ref="B52" r:id="rId29" xr:uid="{00000000-0004-0000-0100-00001C000000}"/>
    <hyperlink ref="B3" r:id="rId30" xr:uid="{6CAEDDD6-2CF9-4D60-9722-63C93B289465}"/>
  </hyperlinks>
  <pageMargins left="0.7" right="0.7" top="0.75" bottom="0.75" header="0.3" footer="0.3"/>
  <pageSetup paperSize="9" orientation="portrait" horizontalDpi="4294967292" r:id="rId3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9"/>
  <sheetViews>
    <sheetView zoomScale="80" zoomScaleNormal="80" workbookViewId="0">
      <selection activeCell="G26" sqref="E26:G26"/>
    </sheetView>
  </sheetViews>
  <sheetFormatPr defaultRowHeight="12.5" x14ac:dyDescent="0.25"/>
  <cols>
    <col min="1" max="1" width="34.7265625" customWidth="1"/>
    <col min="2" max="2" width="26.81640625" style="28" customWidth="1"/>
    <col min="3" max="3" width="14.1796875" style="8" customWidth="1"/>
  </cols>
  <sheetData>
    <row r="1" spans="1:7" ht="18" x14ac:dyDescent="0.4">
      <c r="A1" s="65" t="s">
        <v>95</v>
      </c>
      <c r="B1" s="66"/>
      <c r="C1" s="66"/>
    </row>
    <row r="2" spans="1:7" ht="17.5" x14ac:dyDescent="0.35">
      <c r="A2" s="4" t="s">
        <v>96</v>
      </c>
      <c r="B2" s="5"/>
      <c r="C2" s="5"/>
    </row>
    <row r="3" spans="1:7" x14ac:dyDescent="0.25">
      <c r="A3" s="6">
        <v>43101</v>
      </c>
      <c r="B3" s="7" t="s">
        <v>97</v>
      </c>
      <c r="E3" t="s">
        <v>683</v>
      </c>
    </row>
    <row r="4" spans="1:7" ht="13" x14ac:dyDescent="0.3">
      <c r="A4" s="9" t="s">
        <v>98</v>
      </c>
      <c r="B4" s="9" t="s">
        <v>0</v>
      </c>
      <c r="C4" s="10" t="s">
        <v>99</v>
      </c>
      <c r="E4" s="2" t="s">
        <v>7</v>
      </c>
      <c r="F4" t="str">
        <f>VLOOKUP(E4,A$5:C$272,3,FALSE)</f>
        <v>DZD</v>
      </c>
      <c r="G4" t="s">
        <v>111</v>
      </c>
    </row>
    <row r="5" spans="1:7" ht="13" x14ac:dyDescent="0.3">
      <c r="A5" s="11" t="s">
        <v>100</v>
      </c>
      <c r="B5" s="12" t="s">
        <v>101</v>
      </c>
      <c r="C5" s="13" t="s">
        <v>102</v>
      </c>
      <c r="E5" s="2" t="s">
        <v>8</v>
      </c>
      <c r="F5" t="str">
        <f t="shared" ref="F5:F57" si="0">VLOOKUP(E5,A$5:C$272,3,FALSE)</f>
        <v>AOA</v>
      </c>
      <c r="G5" t="s">
        <v>117</v>
      </c>
    </row>
    <row r="6" spans="1:7" ht="13" x14ac:dyDescent="0.3">
      <c r="A6" s="11" t="s">
        <v>103</v>
      </c>
      <c r="B6" s="12" t="s">
        <v>104</v>
      </c>
      <c r="C6" s="13" t="s">
        <v>105</v>
      </c>
      <c r="E6" s="2" t="s">
        <v>10</v>
      </c>
      <c r="F6" t="str">
        <f t="shared" si="0"/>
        <v>XOF</v>
      </c>
      <c r="G6" t="s">
        <v>161</v>
      </c>
    </row>
    <row r="7" spans="1:7" ht="13" x14ac:dyDescent="0.3">
      <c r="A7" s="11" t="s">
        <v>106</v>
      </c>
      <c r="B7" s="12" t="s">
        <v>107</v>
      </c>
      <c r="C7" s="13" t="s">
        <v>108</v>
      </c>
      <c r="E7" s="2" t="s">
        <v>11</v>
      </c>
      <c r="F7" t="str">
        <f t="shared" si="0"/>
        <v>BWP</v>
      </c>
      <c r="G7" t="s">
        <v>13</v>
      </c>
    </row>
    <row r="8" spans="1:7" ht="13" x14ac:dyDescent="0.3">
      <c r="A8" s="11" t="s">
        <v>109</v>
      </c>
      <c r="B8" s="12" t="s">
        <v>110</v>
      </c>
      <c r="C8" s="13" t="s">
        <v>111</v>
      </c>
      <c r="E8" s="2" t="s">
        <v>14</v>
      </c>
      <c r="F8" t="str">
        <f t="shared" si="0"/>
        <v>XOF</v>
      </c>
      <c r="G8" t="s">
        <v>161</v>
      </c>
    </row>
    <row r="9" spans="1:7" ht="13" x14ac:dyDescent="0.3">
      <c r="A9" s="11" t="s">
        <v>112</v>
      </c>
      <c r="B9" s="12" t="s">
        <v>113</v>
      </c>
      <c r="C9" s="13" t="s">
        <v>114</v>
      </c>
      <c r="E9" s="2" t="s">
        <v>15</v>
      </c>
      <c r="F9" t="str">
        <f t="shared" si="0"/>
        <v>BIF</v>
      </c>
      <c r="G9" t="s">
        <v>16</v>
      </c>
    </row>
    <row r="10" spans="1:7" ht="13" x14ac:dyDescent="0.3">
      <c r="A10" s="11" t="s">
        <v>115</v>
      </c>
      <c r="B10" s="12" t="s">
        <v>104</v>
      </c>
      <c r="C10" s="13" t="s">
        <v>105</v>
      </c>
      <c r="E10" s="2" t="s">
        <v>17</v>
      </c>
      <c r="F10" t="str">
        <f t="shared" si="0"/>
        <v>CVE</v>
      </c>
      <c r="G10" t="s">
        <v>31</v>
      </c>
    </row>
    <row r="11" spans="1:7" ht="13" x14ac:dyDescent="0.3">
      <c r="A11" s="11" t="s">
        <v>116</v>
      </c>
      <c r="B11" s="12" t="s">
        <v>9</v>
      </c>
      <c r="C11" s="13" t="s">
        <v>117</v>
      </c>
      <c r="E11" s="2" t="s">
        <v>18</v>
      </c>
      <c r="F11" t="str">
        <f t="shared" si="0"/>
        <v>XAF</v>
      </c>
      <c r="G11" t="s">
        <v>203</v>
      </c>
    </row>
    <row r="12" spans="1:7" ht="13" x14ac:dyDescent="0.3">
      <c r="A12" s="11" t="s">
        <v>118</v>
      </c>
      <c r="B12" s="12" t="s">
        <v>119</v>
      </c>
      <c r="C12" s="13" t="s">
        <v>120</v>
      </c>
      <c r="E12" s="2" t="s">
        <v>19</v>
      </c>
      <c r="F12" t="str">
        <f t="shared" si="0"/>
        <v>XAF</v>
      </c>
      <c r="G12" t="s">
        <v>203</v>
      </c>
    </row>
    <row r="13" spans="1:7" ht="13" x14ac:dyDescent="0.3">
      <c r="A13" s="11" t="s">
        <v>121</v>
      </c>
      <c r="B13" s="12" t="s">
        <v>122</v>
      </c>
      <c r="C13" s="13"/>
      <c r="E13" s="2" t="s">
        <v>20</v>
      </c>
      <c r="F13" t="str">
        <f t="shared" si="0"/>
        <v>XAF</v>
      </c>
      <c r="G13" t="s">
        <v>203</v>
      </c>
    </row>
    <row r="14" spans="1:7" ht="13" x14ac:dyDescent="0.3">
      <c r="A14" s="11" t="s">
        <v>123</v>
      </c>
      <c r="B14" s="12" t="s">
        <v>119</v>
      </c>
      <c r="C14" s="13" t="s">
        <v>120</v>
      </c>
      <c r="E14" s="2" t="s">
        <v>21</v>
      </c>
      <c r="F14" t="str">
        <f t="shared" si="0"/>
        <v>KMF</v>
      </c>
      <c r="G14" t="s">
        <v>22</v>
      </c>
    </row>
    <row r="15" spans="1:7" ht="13" x14ac:dyDescent="0.3">
      <c r="A15" s="11" t="s">
        <v>124</v>
      </c>
      <c r="B15" s="12" t="s">
        <v>125</v>
      </c>
      <c r="C15" s="13" t="s">
        <v>126</v>
      </c>
      <c r="E15" s="2" t="s">
        <v>23</v>
      </c>
      <c r="F15" t="str">
        <f t="shared" si="0"/>
        <v>XAF</v>
      </c>
      <c r="G15" t="s">
        <v>203</v>
      </c>
    </row>
    <row r="16" spans="1:7" ht="13" x14ac:dyDescent="0.3">
      <c r="A16" s="11" t="s">
        <v>127</v>
      </c>
      <c r="B16" s="12" t="s">
        <v>128</v>
      </c>
      <c r="C16" s="13" t="s">
        <v>129</v>
      </c>
      <c r="E16" s="3" t="s">
        <v>89</v>
      </c>
      <c r="F16" t="str">
        <f t="shared" si="0"/>
        <v>XOF</v>
      </c>
      <c r="G16" t="s">
        <v>161</v>
      </c>
    </row>
    <row r="17" spans="1:7" ht="13" x14ac:dyDescent="0.3">
      <c r="A17" s="11" t="s">
        <v>130</v>
      </c>
      <c r="B17" s="12" t="s">
        <v>131</v>
      </c>
      <c r="C17" s="13" t="s">
        <v>132</v>
      </c>
      <c r="E17" s="3" t="s">
        <v>90</v>
      </c>
      <c r="F17" t="str">
        <f t="shared" si="0"/>
        <v>CDF</v>
      </c>
      <c r="G17" t="s">
        <v>228</v>
      </c>
    </row>
    <row r="18" spans="1:7" ht="13" x14ac:dyDescent="0.3">
      <c r="A18" s="11" t="s">
        <v>133</v>
      </c>
      <c r="B18" s="12" t="s">
        <v>134</v>
      </c>
      <c r="C18" s="13" t="s">
        <v>135</v>
      </c>
      <c r="E18" s="2" t="s">
        <v>25</v>
      </c>
      <c r="F18" t="str">
        <f t="shared" si="0"/>
        <v>DJF</v>
      </c>
      <c r="G18" t="s">
        <v>26</v>
      </c>
    </row>
    <row r="19" spans="1:7" ht="13" x14ac:dyDescent="0.3">
      <c r="A19" s="11" t="s">
        <v>136</v>
      </c>
      <c r="B19" s="12" t="s">
        <v>104</v>
      </c>
      <c r="C19" s="13" t="s">
        <v>105</v>
      </c>
      <c r="E19" s="2" t="s">
        <v>27</v>
      </c>
      <c r="F19" t="str">
        <f t="shared" si="0"/>
        <v>EGP</v>
      </c>
      <c r="G19" t="s">
        <v>28</v>
      </c>
    </row>
    <row r="20" spans="1:7" ht="13" x14ac:dyDescent="0.3">
      <c r="A20" s="11" t="s">
        <v>137</v>
      </c>
      <c r="B20" s="12" t="s">
        <v>138</v>
      </c>
      <c r="C20" s="13" t="s">
        <v>139</v>
      </c>
      <c r="E20" s="2" t="s">
        <v>29</v>
      </c>
      <c r="F20" t="str">
        <f t="shared" si="0"/>
        <v>XAF</v>
      </c>
      <c r="G20" t="s">
        <v>203</v>
      </c>
    </row>
    <row r="21" spans="1:7" ht="13" x14ac:dyDescent="0.3">
      <c r="A21" s="14" t="s">
        <v>140</v>
      </c>
      <c r="B21" s="12" t="s">
        <v>141</v>
      </c>
      <c r="C21" s="13" t="s">
        <v>142</v>
      </c>
      <c r="E21" s="2" t="s">
        <v>30</v>
      </c>
      <c r="F21" t="str">
        <f t="shared" si="0"/>
        <v>ERN</v>
      </c>
      <c r="G21" t="s">
        <v>269</v>
      </c>
    </row>
    <row r="22" spans="1:7" ht="13" x14ac:dyDescent="0.3">
      <c r="A22" s="11" t="s">
        <v>143</v>
      </c>
      <c r="B22" s="12" t="s">
        <v>144</v>
      </c>
      <c r="C22" s="13" t="s">
        <v>145</v>
      </c>
      <c r="E22" s="2" t="s">
        <v>32</v>
      </c>
      <c r="F22" t="str">
        <f t="shared" si="0"/>
        <v>ETB</v>
      </c>
      <c r="G22" t="s">
        <v>33</v>
      </c>
    </row>
    <row r="23" spans="1:7" ht="13" x14ac:dyDescent="0.3">
      <c r="A23" s="11" t="s">
        <v>146</v>
      </c>
      <c r="B23" s="12" t="s">
        <v>147</v>
      </c>
      <c r="C23" s="13" t="s">
        <v>148</v>
      </c>
      <c r="E23" s="2" t="s">
        <v>34</v>
      </c>
      <c r="F23" t="str">
        <f t="shared" si="0"/>
        <v>XAF</v>
      </c>
      <c r="G23" t="s">
        <v>203</v>
      </c>
    </row>
    <row r="24" spans="1:7" ht="13" x14ac:dyDescent="0.3">
      <c r="A24" s="11" t="s">
        <v>149</v>
      </c>
      <c r="B24" s="12" t="s">
        <v>150</v>
      </c>
      <c r="C24" s="13" t="s">
        <v>151</v>
      </c>
      <c r="E24" s="2" t="s">
        <v>35</v>
      </c>
      <c r="F24" t="str">
        <f t="shared" si="0"/>
        <v>GMD</v>
      </c>
      <c r="G24" t="s">
        <v>290</v>
      </c>
    </row>
    <row r="25" spans="1:7" ht="13" x14ac:dyDescent="0.3">
      <c r="A25" s="11" t="s">
        <v>152</v>
      </c>
      <c r="B25" s="12" t="s">
        <v>153</v>
      </c>
      <c r="C25" s="13" t="s">
        <v>154</v>
      </c>
      <c r="E25" s="2" t="s">
        <v>36</v>
      </c>
      <c r="F25" t="str">
        <f t="shared" si="0"/>
        <v>GHS</v>
      </c>
      <c r="G25" t="s">
        <v>297</v>
      </c>
    </row>
    <row r="26" spans="1:7" ht="13" x14ac:dyDescent="0.3">
      <c r="A26" s="11" t="s">
        <v>155</v>
      </c>
      <c r="B26" s="12" t="s">
        <v>104</v>
      </c>
      <c r="C26" s="13" t="s">
        <v>105</v>
      </c>
      <c r="E26" s="2" t="s">
        <v>37</v>
      </c>
      <c r="F26" t="str">
        <f t="shared" si="0"/>
        <v>GNF</v>
      </c>
      <c r="G26" t="s">
        <v>314</v>
      </c>
    </row>
    <row r="27" spans="1:7" ht="13" x14ac:dyDescent="0.3">
      <c r="A27" s="11" t="s">
        <v>156</v>
      </c>
      <c r="B27" s="12" t="s">
        <v>157</v>
      </c>
      <c r="C27" s="13" t="s">
        <v>158</v>
      </c>
      <c r="E27" s="2" t="s">
        <v>38</v>
      </c>
      <c r="F27" t="str">
        <f t="shared" si="0"/>
        <v>XOF</v>
      </c>
      <c r="G27" t="s">
        <v>161</v>
      </c>
    </row>
    <row r="28" spans="1:7" ht="13" x14ac:dyDescent="0.3">
      <c r="A28" s="11" t="s">
        <v>159</v>
      </c>
      <c r="B28" s="12" t="s">
        <v>160</v>
      </c>
      <c r="C28" s="13" t="s">
        <v>161</v>
      </c>
      <c r="E28" s="2" t="s">
        <v>39</v>
      </c>
      <c r="F28" t="str">
        <f t="shared" si="0"/>
        <v>KES</v>
      </c>
      <c r="G28" t="s">
        <v>40</v>
      </c>
    </row>
    <row r="29" spans="1:7" ht="13" x14ac:dyDescent="0.3">
      <c r="A29" s="11" t="s">
        <v>162</v>
      </c>
      <c r="B29" s="12" t="s">
        <v>163</v>
      </c>
      <c r="C29" s="13" t="s">
        <v>164</v>
      </c>
      <c r="E29" s="2" t="s">
        <v>41</v>
      </c>
      <c r="F29" t="str">
        <f t="shared" si="0"/>
        <v>LSL</v>
      </c>
      <c r="G29" t="s">
        <v>43</v>
      </c>
    </row>
    <row r="30" spans="1:7" ht="13" x14ac:dyDescent="0.3">
      <c r="A30" s="11" t="s">
        <v>165</v>
      </c>
      <c r="B30" s="12" t="s">
        <v>166</v>
      </c>
      <c r="C30" s="13" t="s">
        <v>167</v>
      </c>
      <c r="E30" s="2" t="s">
        <v>44</v>
      </c>
      <c r="F30" t="str">
        <f t="shared" si="0"/>
        <v>LRD</v>
      </c>
      <c r="G30" t="s">
        <v>393</v>
      </c>
    </row>
    <row r="31" spans="1:7" ht="13" x14ac:dyDescent="0.3">
      <c r="A31" s="11" t="s">
        <v>165</v>
      </c>
      <c r="B31" s="12" t="s">
        <v>168</v>
      </c>
      <c r="C31" s="13" t="s">
        <v>169</v>
      </c>
      <c r="E31" s="2" t="s">
        <v>45</v>
      </c>
      <c r="F31" t="str">
        <f t="shared" si="0"/>
        <v>LYD</v>
      </c>
      <c r="G31" t="s">
        <v>46</v>
      </c>
    </row>
    <row r="32" spans="1:7" ht="13" x14ac:dyDescent="0.3">
      <c r="A32" s="14" t="s">
        <v>170</v>
      </c>
      <c r="B32" s="12" t="s">
        <v>171</v>
      </c>
      <c r="C32" s="13" t="s">
        <v>172</v>
      </c>
      <c r="E32" s="2" t="s">
        <v>47</v>
      </c>
      <c r="F32" t="str">
        <f t="shared" si="0"/>
        <v>MGA</v>
      </c>
      <c r="G32" t="s">
        <v>48</v>
      </c>
    </row>
    <row r="33" spans="1:7" ht="13" x14ac:dyDescent="0.3">
      <c r="A33" s="14" t="s">
        <v>170</v>
      </c>
      <c r="B33" s="12" t="s">
        <v>173</v>
      </c>
      <c r="C33" s="13" t="s">
        <v>174</v>
      </c>
      <c r="E33" s="2" t="s">
        <v>49</v>
      </c>
      <c r="F33" t="str">
        <f t="shared" si="0"/>
        <v>MWK</v>
      </c>
      <c r="G33" t="s">
        <v>50</v>
      </c>
    </row>
    <row r="34" spans="1:7" ht="13" x14ac:dyDescent="0.3">
      <c r="A34" s="11" t="s">
        <v>175</v>
      </c>
      <c r="B34" s="12" t="s">
        <v>113</v>
      </c>
      <c r="C34" s="13" t="s">
        <v>114</v>
      </c>
      <c r="E34" s="2" t="s">
        <v>51</v>
      </c>
      <c r="F34" t="str">
        <f t="shared" si="0"/>
        <v>XOF</v>
      </c>
      <c r="G34" t="s">
        <v>161</v>
      </c>
    </row>
    <row r="35" spans="1:7" ht="13" x14ac:dyDescent="0.3">
      <c r="A35" s="11" t="s">
        <v>176</v>
      </c>
      <c r="B35" s="12" t="s">
        <v>177</v>
      </c>
      <c r="C35" s="13" t="s">
        <v>178</v>
      </c>
      <c r="E35" s="2" t="s">
        <v>52</v>
      </c>
      <c r="F35" t="str">
        <f t="shared" si="0"/>
        <v>MRU</v>
      </c>
      <c r="G35" t="s">
        <v>423</v>
      </c>
    </row>
    <row r="36" spans="1:7" ht="13" x14ac:dyDescent="0.3">
      <c r="A36" s="11" t="s">
        <v>179</v>
      </c>
      <c r="B36" s="12" t="s">
        <v>12</v>
      </c>
      <c r="C36" s="13" t="s">
        <v>13</v>
      </c>
      <c r="E36" s="2" t="s">
        <v>53</v>
      </c>
      <c r="F36" t="str">
        <f t="shared" si="0"/>
        <v>MUR</v>
      </c>
      <c r="G36" t="s">
        <v>54</v>
      </c>
    </row>
    <row r="37" spans="1:7" ht="13" x14ac:dyDescent="0.3">
      <c r="A37" s="11" t="s">
        <v>180</v>
      </c>
      <c r="B37" s="12" t="s">
        <v>181</v>
      </c>
      <c r="C37" s="13" t="s">
        <v>182</v>
      </c>
      <c r="E37" s="2" t="s">
        <v>55</v>
      </c>
      <c r="F37" t="str">
        <f t="shared" si="0"/>
        <v>MAD</v>
      </c>
      <c r="G37" t="s">
        <v>447</v>
      </c>
    </row>
    <row r="38" spans="1:7" ht="13" x14ac:dyDescent="0.3">
      <c r="A38" s="11" t="s">
        <v>183</v>
      </c>
      <c r="B38" s="12" t="s">
        <v>184</v>
      </c>
      <c r="C38" s="13" t="s">
        <v>185</v>
      </c>
      <c r="E38" s="2" t="s">
        <v>56</v>
      </c>
      <c r="F38" t="str">
        <f t="shared" si="0"/>
        <v>MZN</v>
      </c>
      <c r="G38" t="s">
        <v>57</v>
      </c>
    </row>
    <row r="39" spans="1:7" ht="23" x14ac:dyDescent="0.3">
      <c r="A39" s="11" t="s">
        <v>186</v>
      </c>
      <c r="B39" s="12" t="s">
        <v>113</v>
      </c>
      <c r="C39" s="13" t="s">
        <v>114</v>
      </c>
      <c r="E39" s="2" t="s">
        <v>58</v>
      </c>
      <c r="F39" t="str">
        <f t="shared" si="0"/>
        <v>NAD</v>
      </c>
      <c r="G39" t="s">
        <v>59</v>
      </c>
    </row>
    <row r="40" spans="1:7" ht="13" x14ac:dyDescent="0.3">
      <c r="A40" s="11" t="s">
        <v>187</v>
      </c>
      <c r="B40" s="12" t="s">
        <v>188</v>
      </c>
      <c r="C40" s="13" t="s">
        <v>189</v>
      </c>
      <c r="E40" s="2" t="s">
        <v>60</v>
      </c>
      <c r="F40" t="str">
        <f t="shared" si="0"/>
        <v>XOF</v>
      </c>
      <c r="G40" t="s">
        <v>161</v>
      </c>
    </row>
    <row r="41" spans="1:7" ht="13" x14ac:dyDescent="0.3">
      <c r="A41" s="11" t="s">
        <v>190</v>
      </c>
      <c r="B41" s="12" t="s">
        <v>191</v>
      </c>
      <c r="C41" s="13" t="s">
        <v>192</v>
      </c>
      <c r="E41" s="2" t="s">
        <v>61</v>
      </c>
      <c r="F41" t="str">
        <f t="shared" si="0"/>
        <v>NGN</v>
      </c>
      <c r="G41" t="s">
        <v>467</v>
      </c>
    </row>
    <row r="42" spans="1:7" ht="13" x14ac:dyDescent="0.3">
      <c r="A42" s="11" t="s">
        <v>193</v>
      </c>
      <c r="B42" s="12" t="s">
        <v>160</v>
      </c>
      <c r="C42" s="13" t="s">
        <v>161</v>
      </c>
      <c r="E42" s="2" t="s">
        <v>62</v>
      </c>
      <c r="F42" t="str">
        <f t="shared" si="0"/>
        <v>RWF</v>
      </c>
      <c r="G42" t="s">
        <v>513</v>
      </c>
    </row>
    <row r="43" spans="1:7" ht="13" x14ac:dyDescent="0.3">
      <c r="A43" s="11" t="s">
        <v>194</v>
      </c>
      <c r="B43" s="12" t="s">
        <v>195</v>
      </c>
      <c r="C43" s="13" t="s">
        <v>16</v>
      </c>
      <c r="E43" s="2" t="s">
        <v>63</v>
      </c>
      <c r="F43" t="str">
        <f t="shared" si="0"/>
        <v>STN</v>
      </c>
      <c r="G43" t="s">
        <v>528</v>
      </c>
    </row>
    <row r="44" spans="1:7" ht="13" x14ac:dyDescent="0.3">
      <c r="A44" s="11" t="s">
        <v>196</v>
      </c>
      <c r="B44" s="12" t="s">
        <v>197</v>
      </c>
      <c r="C44" s="13" t="s">
        <v>31</v>
      </c>
      <c r="E44" s="2" t="s">
        <v>64</v>
      </c>
      <c r="F44" t="str">
        <f t="shared" si="0"/>
        <v>XOF</v>
      </c>
      <c r="G44" t="s">
        <v>161</v>
      </c>
    </row>
    <row r="45" spans="1:7" ht="13" x14ac:dyDescent="0.3">
      <c r="A45" s="11" t="s">
        <v>198</v>
      </c>
      <c r="B45" s="12" t="s">
        <v>199</v>
      </c>
      <c r="C45" s="13" t="s">
        <v>200</v>
      </c>
      <c r="E45" s="2" t="s">
        <v>65</v>
      </c>
      <c r="F45" t="str">
        <f t="shared" si="0"/>
        <v>SCR</v>
      </c>
      <c r="G45" t="s">
        <v>66</v>
      </c>
    </row>
    <row r="46" spans="1:7" ht="13" x14ac:dyDescent="0.3">
      <c r="A46" s="11" t="s">
        <v>201</v>
      </c>
      <c r="B46" s="12" t="s">
        <v>202</v>
      </c>
      <c r="C46" s="13" t="s">
        <v>203</v>
      </c>
      <c r="E46" s="2" t="s">
        <v>67</v>
      </c>
      <c r="F46" t="str">
        <f t="shared" si="0"/>
        <v>SLL</v>
      </c>
      <c r="G46" t="s">
        <v>540</v>
      </c>
    </row>
    <row r="47" spans="1:7" ht="13" x14ac:dyDescent="0.3">
      <c r="A47" s="11" t="s">
        <v>204</v>
      </c>
      <c r="B47" s="12" t="s">
        <v>205</v>
      </c>
      <c r="C47" s="13" t="s">
        <v>206</v>
      </c>
      <c r="E47" s="2" t="s">
        <v>68</v>
      </c>
      <c r="F47" t="str">
        <f t="shared" si="0"/>
        <v>SOS</v>
      </c>
      <c r="G47" t="s">
        <v>69</v>
      </c>
    </row>
    <row r="48" spans="1:7" ht="13" x14ac:dyDescent="0.3">
      <c r="A48" s="14" t="s">
        <v>207</v>
      </c>
      <c r="B48" s="12" t="s">
        <v>208</v>
      </c>
      <c r="C48" s="13" t="s">
        <v>209</v>
      </c>
      <c r="E48" s="2" t="s">
        <v>70</v>
      </c>
      <c r="F48" t="str">
        <f t="shared" si="0"/>
        <v>ZAR</v>
      </c>
      <c r="G48" t="s">
        <v>72</v>
      </c>
    </row>
    <row r="49" spans="1:7" ht="13" x14ac:dyDescent="0.3">
      <c r="A49" s="2" t="s">
        <v>19</v>
      </c>
      <c r="B49" s="12" t="s">
        <v>202</v>
      </c>
      <c r="C49" s="13" t="s">
        <v>203</v>
      </c>
      <c r="E49" s="2" t="s">
        <v>73</v>
      </c>
      <c r="F49" t="str">
        <f t="shared" si="0"/>
        <v>SSP</v>
      </c>
      <c r="G49" t="s">
        <v>74</v>
      </c>
    </row>
    <row r="50" spans="1:7" ht="13" x14ac:dyDescent="0.3">
      <c r="A50" s="11" t="s">
        <v>210</v>
      </c>
      <c r="B50" s="12" t="s">
        <v>202</v>
      </c>
      <c r="C50" s="13" t="s">
        <v>203</v>
      </c>
      <c r="E50" s="2" t="s">
        <v>75</v>
      </c>
      <c r="F50" t="str">
        <f t="shared" si="0"/>
        <v>SDG</v>
      </c>
      <c r="G50" t="s">
        <v>76</v>
      </c>
    </row>
    <row r="51" spans="1:7" ht="13" x14ac:dyDescent="0.3">
      <c r="A51" s="11" t="s">
        <v>211</v>
      </c>
      <c r="B51" s="12" t="s">
        <v>212</v>
      </c>
      <c r="C51" s="13" t="s">
        <v>213</v>
      </c>
      <c r="E51" s="2" t="s">
        <v>77</v>
      </c>
      <c r="F51" t="str">
        <f t="shared" si="0"/>
        <v>SZL</v>
      </c>
      <c r="G51" t="s">
        <v>79</v>
      </c>
    </row>
    <row r="52" spans="1:7" ht="13" x14ac:dyDescent="0.3">
      <c r="A52" s="11" t="s">
        <v>211</v>
      </c>
      <c r="B52" s="12" t="s">
        <v>214</v>
      </c>
      <c r="C52" s="13" t="s">
        <v>215</v>
      </c>
      <c r="E52" s="2" t="s">
        <v>80</v>
      </c>
      <c r="F52" t="str">
        <f t="shared" si="0"/>
        <v>XOF</v>
      </c>
      <c r="G52" t="s">
        <v>161</v>
      </c>
    </row>
    <row r="53" spans="1:7" ht="13" x14ac:dyDescent="0.3">
      <c r="A53" s="11" t="s">
        <v>216</v>
      </c>
      <c r="B53" s="12" t="s">
        <v>217</v>
      </c>
      <c r="C53" s="13" t="s">
        <v>218</v>
      </c>
      <c r="E53" s="2" t="s">
        <v>81</v>
      </c>
      <c r="F53" t="str">
        <f t="shared" si="0"/>
        <v>TND</v>
      </c>
      <c r="G53" t="s">
        <v>601</v>
      </c>
    </row>
    <row r="54" spans="1:7" ht="13" x14ac:dyDescent="0.3">
      <c r="A54" s="11" t="s">
        <v>219</v>
      </c>
      <c r="B54" s="12" t="s">
        <v>134</v>
      </c>
      <c r="C54" s="13" t="s">
        <v>135</v>
      </c>
      <c r="E54" s="2" t="s">
        <v>82</v>
      </c>
      <c r="F54" t="str">
        <f t="shared" si="0"/>
        <v>UGX</v>
      </c>
      <c r="G54" t="s">
        <v>83</v>
      </c>
    </row>
    <row r="55" spans="1:7" ht="13" x14ac:dyDescent="0.3">
      <c r="A55" s="14" t="s">
        <v>220</v>
      </c>
      <c r="B55" s="12" t="s">
        <v>134</v>
      </c>
      <c r="C55" s="13" t="s">
        <v>135</v>
      </c>
      <c r="E55" s="2" t="s">
        <v>84</v>
      </c>
      <c r="F55" t="str">
        <f t="shared" si="0"/>
        <v>TZS</v>
      </c>
      <c r="G55" t="s">
        <v>85</v>
      </c>
    </row>
    <row r="56" spans="1:7" ht="13" x14ac:dyDescent="0.3">
      <c r="A56" s="11" t="s">
        <v>221</v>
      </c>
      <c r="B56" s="12" t="s">
        <v>222</v>
      </c>
      <c r="C56" s="13" t="s">
        <v>223</v>
      </c>
      <c r="E56" s="2" t="s">
        <v>86</v>
      </c>
      <c r="F56" t="str">
        <f t="shared" si="0"/>
        <v>ZMW</v>
      </c>
      <c r="G56" t="s">
        <v>649</v>
      </c>
    </row>
    <row r="57" spans="1:7" ht="13" x14ac:dyDescent="0.3">
      <c r="A57" s="11" t="s">
        <v>221</v>
      </c>
      <c r="B57" s="12" t="s">
        <v>224</v>
      </c>
      <c r="C57" s="13" t="s">
        <v>225</v>
      </c>
      <c r="E57" s="2" t="s">
        <v>87</v>
      </c>
      <c r="F57" t="str">
        <f t="shared" si="0"/>
        <v>ZWL</v>
      </c>
      <c r="G57" t="s">
        <v>652</v>
      </c>
    </row>
    <row r="58" spans="1:7" ht="13" x14ac:dyDescent="0.3">
      <c r="A58" s="2" t="s">
        <v>21</v>
      </c>
      <c r="B58" s="12" t="s">
        <v>226</v>
      </c>
      <c r="C58" s="13" t="s">
        <v>22</v>
      </c>
    </row>
    <row r="59" spans="1:7" ht="13" x14ac:dyDescent="0.3">
      <c r="A59" s="3" t="s">
        <v>90</v>
      </c>
      <c r="B59" s="12" t="s">
        <v>227</v>
      </c>
      <c r="C59" s="13" t="s">
        <v>228</v>
      </c>
    </row>
    <row r="60" spans="1:7" ht="13" x14ac:dyDescent="0.3">
      <c r="A60" s="2" t="s">
        <v>23</v>
      </c>
      <c r="B60" s="12" t="s">
        <v>202</v>
      </c>
      <c r="C60" s="13" t="s">
        <v>203</v>
      </c>
    </row>
    <row r="61" spans="1:7" x14ac:dyDescent="0.25">
      <c r="A61" s="14" t="s">
        <v>229</v>
      </c>
      <c r="B61" s="12" t="s">
        <v>230</v>
      </c>
      <c r="C61" s="13" t="s">
        <v>231</v>
      </c>
    </row>
    <row r="62" spans="1:7" x14ac:dyDescent="0.25">
      <c r="A62" s="11" t="s">
        <v>232</v>
      </c>
      <c r="B62" s="12" t="s">
        <v>233</v>
      </c>
      <c r="C62" s="13" t="s">
        <v>234</v>
      </c>
    </row>
    <row r="63" spans="1:7" x14ac:dyDescent="0.25">
      <c r="A63" s="11" t="s">
        <v>235</v>
      </c>
      <c r="B63" s="12" t="s">
        <v>160</v>
      </c>
      <c r="C63" s="13" t="s">
        <v>161</v>
      </c>
    </row>
    <row r="64" spans="1:7" x14ac:dyDescent="0.25">
      <c r="A64" s="11" t="s">
        <v>236</v>
      </c>
      <c r="B64" s="12" t="s">
        <v>237</v>
      </c>
      <c r="C64" s="13" t="s">
        <v>238</v>
      </c>
    </row>
    <row r="65" spans="1:3" x14ac:dyDescent="0.25">
      <c r="A65" s="11" t="s">
        <v>239</v>
      </c>
      <c r="B65" s="12" t="s">
        <v>240</v>
      </c>
      <c r="C65" s="13" t="s">
        <v>241</v>
      </c>
    </row>
    <row r="66" spans="1:3" x14ac:dyDescent="0.25">
      <c r="A66" s="11" t="s">
        <v>239</v>
      </c>
      <c r="B66" s="12" t="s">
        <v>242</v>
      </c>
      <c r="C66" s="13" t="s">
        <v>243</v>
      </c>
    </row>
    <row r="67" spans="1:3" x14ac:dyDescent="0.25">
      <c r="A67" s="11" t="s">
        <v>244</v>
      </c>
      <c r="B67" s="12" t="s">
        <v>245</v>
      </c>
      <c r="C67" s="13" t="s">
        <v>246</v>
      </c>
    </row>
    <row r="68" spans="1:3" x14ac:dyDescent="0.25">
      <c r="A68" s="11" t="s">
        <v>247</v>
      </c>
      <c r="B68" s="12" t="s">
        <v>104</v>
      </c>
      <c r="C68" s="13" t="s">
        <v>105</v>
      </c>
    </row>
    <row r="69" spans="1:3" x14ac:dyDescent="0.25">
      <c r="A69" s="11" t="s">
        <v>248</v>
      </c>
      <c r="B69" s="12" t="s">
        <v>249</v>
      </c>
      <c r="C69" s="13" t="s">
        <v>250</v>
      </c>
    </row>
    <row r="70" spans="1:3" x14ac:dyDescent="0.25">
      <c r="A70" s="11" t="s">
        <v>251</v>
      </c>
      <c r="B70" s="12" t="s">
        <v>252</v>
      </c>
      <c r="C70" s="13" t="s">
        <v>253</v>
      </c>
    </row>
    <row r="71" spans="1:3" x14ac:dyDescent="0.25">
      <c r="A71" s="11" t="s">
        <v>254</v>
      </c>
      <c r="B71" s="12" t="s">
        <v>255</v>
      </c>
      <c r="C71" s="13" t="s">
        <v>26</v>
      </c>
    </row>
    <row r="72" spans="1:3" x14ac:dyDescent="0.25">
      <c r="A72" s="11" t="s">
        <v>256</v>
      </c>
      <c r="B72" s="12" t="s">
        <v>119</v>
      </c>
      <c r="C72" s="13" t="s">
        <v>120</v>
      </c>
    </row>
    <row r="73" spans="1:3" x14ac:dyDescent="0.25">
      <c r="A73" s="14" t="s">
        <v>257</v>
      </c>
      <c r="B73" s="12" t="s">
        <v>258</v>
      </c>
      <c r="C73" s="13" t="s">
        <v>259</v>
      </c>
    </row>
    <row r="74" spans="1:3" x14ac:dyDescent="0.25">
      <c r="A74" s="11" t="s">
        <v>260</v>
      </c>
      <c r="B74" s="12" t="s">
        <v>113</v>
      </c>
      <c r="C74" s="13" t="s">
        <v>114</v>
      </c>
    </row>
    <row r="75" spans="1:3" x14ac:dyDescent="0.25">
      <c r="A75" s="11" t="s">
        <v>261</v>
      </c>
      <c r="B75" s="12" t="s">
        <v>262</v>
      </c>
      <c r="C75" s="13" t="s">
        <v>28</v>
      </c>
    </row>
    <row r="76" spans="1:3" x14ac:dyDescent="0.25">
      <c r="A76" s="11" t="s">
        <v>263</v>
      </c>
      <c r="B76" s="12" t="s">
        <v>264</v>
      </c>
      <c r="C76" s="13" t="s">
        <v>265</v>
      </c>
    </row>
    <row r="77" spans="1:3" x14ac:dyDescent="0.25">
      <c r="A77" s="11" t="s">
        <v>263</v>
      </c>
      <c r="B77" s="12" t="s">
        <v>113</v>
      </c>
      <c r="C77" s="13" t="s">
        <v>114</v>
      </c>
    </row>
    <row r="78" spans="1:3" x14ac:dyDescent="0.25">
      <c r="A78" s="15" t="s">
        <v>266</v>
      </c>
      <c r="B78" s="15" t="s">
        <v>202</v>
      </c>
      <c r="C78" s="16" t="s">
        <v>203</v>
      </c>
    </row>
    <row r="79" spans="1:3" x14ac:dyDescent="0.25">
      <c r="A79" s="11" t="s">
        <v>267</v>
      </c>
      <c r="B79" s="12" t="s">
        <v>268</v>
      </c>
      <c r="C79" s="13" t="s">
        <v>269</v>
      </c>
    </row>
    <row r="80" spans="1:3" x14ac:dyDescent="0.25">
      <c r="A80" s="11" t="s">
        <v>270</v>
      </c>
      <c r="B80" s="12" t="s">
        <v>104</v>
      </c>
      <c r="C80" s="13" t="s">
        <v>105</v>
      </c>
    </row>
    <row r="81" spans="1:3" x14ac:dyDescent="0.25">
      <c r="A81" s="11" t="s">
        <v>271</v>
      </c>
      <c r="B81" s="12" t="s">
        <v>272</v>
      </c>
      <c r="C81" s="13" t="s">
        <v>33</v>
      </c>
    </row>
    <row r="82" spans="1:3" x14ac:dyDescent="0.25">
      <c r="A82" s="11" t="s">
        <v>273</v>
      </c>
      <c r="B82" s="12" t="s">
        <v>104</v>
      </c>
      <c r="C82" s="13" t="s">
        <v>105</v>
      </c>
    </row>
    <row r="83" spans="1:3" x14ac:dyDescent="0.25">
      <c r="A83" s="14" t="s">
        <v>274</v>
      </c>
      <c r="B83" s="12" t="s">
        <v>275</v>
      </c>
      <c r="C83" s="13" t="s">
        <v>276</v>
      </c>
    </row>
    <row r="84" spans="1:3" x14ac:dyDescent="0.25">
      <c r="A84" s="14" t="s">
        <v>277</v>
      </c>
      <c r="B84" s="12" t="s">
        <v>252</v>
      </c>
      <c r="C84" s="13" t="s">
        <v>253</v>
      </c>
    </row>
    <row r="85" spans="1:3" x14ac:dyDescent="0.25">
      <c r="A85" s="11" t="s">
        <v>278</v>
      </c>
      <c r="B85" s="12" t="s">
        <v>279</v>
      </c>
      <c r="C85" s="13" t="s">
        <v>280</v>
      </c>
    </row>
    <row r="86" spans="1:3" x14ac:dyDescent="0.25">
      <c r="A86" s="11" t="s">
        <v>281</v>
      </c>
      <c r="B86" s="12" t="s">
        <v>104</v>
      </c>
      <c r="C86" s="13" t="s">
        <v>105</v>
      </c>
    </row>
    <row r="87" spans="1:3" x14ac:dyDescent="0.25">
      <c r="A87" s="11" t="s">
        <v>282</v>
      </c>
      <c r="B87" s="12" t="s">
        <v>104</v>
      </c>
      <c r="C87" s="13" t="s">
        <v>105</v>
      </c>
    </row>
    <row r="88" spans="1:3" x14ac:dyDescent="0.25">
      <c r="A88" s="11" t="s">
        <v>283</v>
      </c>
      <c r="B88" s="12" t="s">
        <v>104</v>
      </c>
      <c r="C88" s="13" t="s">
        <v>105</v>
      </c>
    </row>
    <row r="89" spans="1:3" x14ac:dyDescent="0.25">
      <c r="A89" s="11" t="s">
        <v>284</v>
      </c>
      <c r="B89" s="12" t="s">
        <v>285</v>
      </c>
      <c r="C89" s="13" t="s">
        <v>286</v>
      </c>
    </row>
    <row r="90" spans="1:3" x14ac:dyDescent="0.25">
      <c r="A90" s="14" t="s">
        <v>287</v>
      </c>
      <c r="B90" s="12" t="s">
        <v>104</v>
      </c>
      <c r="C90" s="13" t="s">
        <v>105</v>
      </c>
    </row>
    <row r="91" spans="1:3" x14ac:dyDescent="0.25">
      <c r="A91" s="11" t="s">
        <v>288</v>
      </c>
      <c r="B91" s="12" t="s">
        <v>202</v>
      </c>
      <c r="C91" s="13" t="s">
        <v>203</v>
      </c>
    </row>
    <row r="92" spans="1:3" ht="13" x14ac:dyDescent="0.3">
      <c r="A92" s="2" t="s">
        <v>35</v>
      </c>
      <c r="B92" s="12" t="s">
        <v>289</v>
      </c>
      <c r="C92" s="13" t="s">
        <v>290</v>
      </c>
    </row>
    <row r="93" spans="1:3" x14ac:dyDescent="0.25">
      <c r="A93" s="11" t="s">
        <v>291</v>
      </c>
      <c r="B93" s="12" t="s">
        <v>292</v>
      </c>
      <c r="C93" s="13" t="s">
        <v>293</v>
      </c>
    </row>
    <row r="94" spans="1:3" x14ac:dyDescent="0.25">
      <c r="A94" s="11" t="s">
        <v>294</v>
      </c>
      <c r="B94" s="12" t="s">
        <v>104</v>
      </c>
      <c r="C94" s="13" t="s">
        <v>105</v>
      </c>
    </row>
    <row r="95" spans="1:3" x14ac:dyDescent="0.25">
      <c r="A95" s="11" t="s">
        <v>295</v>
      </c>
      <c r="B95" s="12" t="s">
        <v>296</v>
      </c>
      <c r="C95" s="13" t="s">
        <v>297</v>
      </c>
    </row>
    <row r="96" spans="1:3" x14ac:dyDescent="0.25">
      <c r="A96" s="11" t="s">
        <v>298</v>
      </c>
      <c r="B96" s="12" t="s">
        <v>299</v>
      </c>
      <c r="C96" s="13" t="s">
        <v>300</v>
      </c>
    </row>
    <row r="97" spans="1:3" x14ac:dyDescent="0.25">
      <c r="A97" s="11" t="s">
        <v>301</v>
      </c>
      <c r="B97" s="12" t="s">
        <v>104</v>
      </c>
      <c r="C97" s="13" t="s">
        <v>105</v>
      </c>
    </row>
    <row r="98" spans="1:3" x14ac:dyDescent="0.25">
      <c r="A98" s="11" t="s">
        <v>302</v>
      </c>
      <c r="B98" s="12" t="s">
        <v>252</v>
      </c>
      <c r="C98" s="13" t="s">
        <v>253</v>
      </c>
    </row>
    <row r="99" spans="1:3" x14ac:dyDescent="0.25">
      <c r="A99" s="11" t="s">
        <v>303</v>
      </c>
      <c r="B99" s="12" t="s">
        <v>119</v>
      </c>
      <c r="C99" s="13" t="s">
        <v>120</v>
      </c>
    </row>
    <row r="100" spans="1:3" x14ac:dyDescent="0.25">
      <c r="A100" s="11" t="s">
        <v>304</v>
      </c>
      <c r="B100" s="12" t="s">
        <v>104</v>
      </c>
      <c r="C100" s="13" t="s">
        <v>105</v>
      </c>
    </row>
    <row r="101" spans="1:3" x14ac:dyDescent="0.25">
      <c r="A101" s="11" t="s">
        <v>305</v>
      </c>
      <c r="B101" s="12" t="s">
        <v>113</v>
      </c>
      <c r="C101" s="13" t="s">
        <v>114</v>
      </c>
    </row>
    <row r="102" spans="1:3" x14ac:dyDescent="0.25">
      <c r="A102" s="11" t="s">
        <v>306</v>
      </c>
      <c r="B102" s="12" t="s">
        <v>307</v>
      </c>
      <c r="C102" s="13" t="s">
        <v>308</v>
      </c>
    </row>
    <row r="103" spans="1:3" x14ac:dyDescent="0.25">
      <c r="A103" s="11" t="s">
        <v>309</v>
      </c>
      <c r="B103" s="12" t="s">
        <v>310</v>
      </c>
      <c r="C103" s="13" t="s">
        <v>311</v>
      </c>
    </row>
    <row r="104" spans="1:3" x14ac:dyDescent="0.25">
      <c r="A104" s="11" t="s">
        <v>312</v>
      </c>
      <c r="B104" s="12" t="s">
        <v>313</v>
      </c>
      <c r="C104" s="13" t="s">
        <v>314</v>
      </c>
    </row>
    <row r="105" spans="1:3" x14ac:dyDescent="0.25">
      <c r="A105" s="11" t="s">
        <v>315</v>
      </c>
      <c r="B105" s="12" t="s">
        <v>160</v>
      </c>
      <c r="C105" s="13" t="s">
        <v>161</v>
      </c>
    </row>
    <row r="106" spans="1:3" x14ac:dyDescent="0.25">
      <c r="A106" s="11" t="s">
        <v>316</v>
      </c>
      <c r="B106" s="12" t="s">
        <v>317</v>
      </c>
      <c r="C106" s="13" t="s">
        <v>318</v>
      </c>
    </row>
    <row r="107" spans="1:3" x14ac:dyDescent="0.25">
      <c r="A107" s="11" t="s">
        <v>319</v>
      </c>
      <c r="B107" s="12" t="s">
        <v>320</v>
      </c>
      <c r="C107" s="13" t="s">
        <v>321</v>
      </c>
    </row>
    <row r="108" spans="1:3" x14ac:dyDescent="0.25">
      <c r="A108" s="11" t="s">
        <v>319</v>
      </c>
      <c r="B108" s="12" t="s">
        <v>113</v>
      </c>
      <c r="C108" s="13" t="s">
        <v>114</v>
      </c>
    </row>
    <row r="109" spans="1:3" x14ac:dyDescent="0.25">
      <c r="A109" s="11" t="s">
        <v>322</v>
      </c>
      <c r="B109" s="12" t="s">
        <v>134</v>
      </c>
      <c r="C109" s="13" t="s">
        <v>135</v>
      </c>
    </row>
    <row r="110" spans="1:3" x14ac:dyDescent="0.25">
      <c r="A110" s="14" t="s">
        <v>323</v>
      </c>
      <c r="B110" s="12" t="s">
        <v>104</v>
      </c>
      <c r="C110" s="13" t="s">
        <v>105</v>
      </c>
    </row>
    <row r="111" spans="1:3" x14ac:dyDescent="0.25">
      <c r="A111" s="11" t="s">
        <v>324</v>
      </c>
      <c r="B111" s="12" t="s">
        <v>325</v>
      </c>
      <c r="C111" s="13" t="s">
        <v>326</v>
      </c>
    </row>
    <row r="112" spans="1:3" x14ac:dyDescent="0.25">
      <c r="A112" s="11" t="s">
        <v>327</v>
      </c>
      <c r="B112" s="12" t="s">
        <v>328</v>
      </c>
      <c r="C112" s="13" t="s">
        <v>329</v>
      </c>
    </row>
    <row r="113" spans="1:3" x14ac:dyDescent="0.25">
      <c r="A113" s="11" t="s">
        <v>330</v>
      </c>
      <c r="B113" s="12" t="s">
        <v>331</v>
      </c>
      <c r="C113" s="13" t="s">
        <v>332</v>
      </c>
    </row>
    <row r="114" spans="1:3" x14ac:dyDescent="0.25">
      <c r="A114" s="11" t="s">
        <v>333</v>
      </c>
      <c r="B114" s="12" t="s">
        <v>334</v>
      </c>
      <c r="C114" s="13" t="s">
        <v>335</v>
      </c>
    </row>
    <row r="115" spans="1:3" x14ac:dyDescent="0.25">
      <c r="A115" s="11" t="s">
        <v>336</v>
      </c>
      <c r="B115" s="12" t="s">
        <v>166</v>
      </c>
      <c r="C115" s="13" t="s">
        <v>167</v>
      </c>
    </row>
    <row r="116" spans="1:3" x14ac:dyDescent="0.25">
      <c r="A116" s="11" t="s">
        <v>337</v>
      </c>
      <c r="B116" s="12" t="s">
        <v>338</v>
      </c>
      <c r="C116" s="13" t="s">
        <v>339</v>
      </c>
    </row>
    <row r="117" spans="1:3" x14ac:dyDescent="0.25">
      <c r="A117" s="11" t="s">
        <v>340</v>
      </c>
      <c r="B117" s="12" t="s">
        <v>341</v>
      </c>
      <c r="C117" s="13" t="s">
        <v>342</v>
      </c>
    </row>
    <row r="118" spans="1:3" x14ac:dyDescent="0.25">
      <c r="A118" s="14" t="s">
        <v>343</v>
      </c>
      <c r="B118" s="12" t="s">
        <v>344</v>
      </c>
      <c r="C118" s="13" t="s">
        <v>345</v>
      </c>
    </row>
    <row r="119" spans="1:3" x14ac:dyDescent="0.25">
      <c r="A119" s="11" t="s">
        <v>346</v>
      </c>
      <c r="B119" s="12" t="s">
        <v>347</v>
      </c>
      <c r="C119" s="13" t="s">
        <v>348</v>
      </c>
    </row>
    <row r="120" spans="1:3" x14ac:dyDescent="0.25">
      <c r="A120" s="11" t="s">
        <v>349</v>
      </c>
      <c r="B120" s="12" t="s">
        <v>104</v>
      </c>
      <c r="C120" s="13" t="s">
        <v>105</v>
      </c>
    </row>
    <row r="121" spans="1:3" x14ac:dyDescent="0.25">
      <c r="A121" s="11" t="s">
        <v>350</v>
      </c>
      <c r="B121" s="12" t="s">
        <v>310</v>
      </c>
      <c r="C121" s="13" t="s">
        <v>311</v>
      </c>
    </row>
    <row r="122" spans="1:3" x14ac:dyDescent="0.25">
      <c r="A122" s="11" t="s">
        <v>351</v>
      </c>
      <c r="B122" s="12" t="s">
        <v>352</v>
      </c>
      <c r="C122" s="13" t="s">
        <v>353</v>
      </c>
    </row>
    <row r="123" spans="1:3" x14ac:dyDescent="0.25">
      <c r="A123" s="11" t="s">
        <v>354</v>
      </c>
      <c r="B123" s="12" t="s">
        <v>104</v>
      </c>
      <c r="C123" s="13" t="s">
        <v>105</v>
      </c>
    </row>
    <row r="124" spans="1:3" x14ac:dyDescent="0.25">
      <c r="A124" s="11" t="s">
        <v>355</v>
      </c>
      <c r="B124" s="12" t="s">
        <v>356</v>
      </c>
      <c r="C124" s="13" t="s">
        <v>357</v>
      </c>
    </row>
    <row r="125" spans="1:3" x14ac:dyDescent="0.25">
      <c r="A125" s="11" t="s">
        <v>358</v>
      </c>
      <c r="B125" s="12" t="s">
        <v>359</v>
      </c>
      <c r="C125" s="13" t="s">
        <v>360</v>
      </c>
    </row>
    <row r="126" spans="1:3" x14ac:dyDescent="0.25">
      <c r="A126" s="11" t="s">
        <v>361</v>
      </c>
      <c r="B126" s="12" t="s">
        <v>310</v>
      </c>
      <c r="C126" s="13" t="s">
        <v>311</v>
      </c>
    </row>
    <row r="127" spans="1:3" x14ac:dyDescent="0.25">
      <c r="A127" s="11" t="s">
        <v>362</v>
      </c>
      <c r="B127" s="12" t="s">
        <v>363</v>
      </c>
      <c r="C127" s="13" t="s">
        <v>364</v>
      </c>
    </row>
    <row r="128" spans="1:3" x14ac:dyDescent="0.25">
      <c r="A128" s="11" t="s">
        <v>365</v>
      </c>
      <c r="B128" s="12" t="s">
        <v>366</v>
      </c>
      <c r="C128" s="13" t="s">
        <v>367</v>
      </c>
    </row>
    <row r="129" spans="1:3" x14ac:dyDescent="0.25">
      <c r="A129" s="11" t="s">
        <v>368</v>
      </c>
      <c r="B129" s="12" t="s">
        <v>369</v>
      </c>
      <c r="C129" s="13" t="s">
        <v>40</v>
      </c>
    </row>
    <row r="130" spans="1:3" x14ac:dyDescent="0.25">
      <c r="A130" s="11" t="s">
        <v>370</v>
      </c>
      <c r="B130" s="12" t="s">
        <v>134</v>
      </c>
      <c r="C130" s="13" t="s">
        <v>135</v>
      </c>
    </row>
    <row r="131" spans="1:3" ht="23" x14ac:dyDescent="0.25">
      <c r="A131" s="14" t="s">
        <v>371</v>
      </c>
      <c r="B131" s="12" t="s">
        <v>372</v>
      </c>
      <c r="C131" s="13" t="s">
        <v>373</v>
      </c>
    </row>
    <row r="132" spans="1:3" x14ac:dyDescent="0.25">
      <c r="A132" s="14" t="s">
        <v>374</v>
      </c>
      <c r="B132" s="12" t="s">
        <v>375</v>
      </c>
      <c r="C132" s="13" t="s">
        <v>376</v>
      </c>
    </row>
    <row r="133" spans="1:3" x14ac:dyDescent="0.25">
      <c r="A133" s="11" t="s">
        <v>377</v>
      </c>
      <c r="B133" s="12" t="s">
        <v>378</v>
      </c>
      <c r="C133" s="13" t="s">
        <v>379</v>
      </c>
    </row>
    <row r="134" spans="1:3" x14ac:dyDescent="0.25">
      <c r="A134" s="11" t="s">
        <v>380</v>
      </c>
      <c r="B134" s="12" t="s">
        <v>381</v>
      </c>
      <c r="C134" s="13" t="s">
        <v>382</v>
      </c>
    </row>
    <row r="135" spans="1:3" ht="23" x14ac:dyDescent="0.25">
      <c r="A135" s="11" t="s">
        <v>383</v>
      </c>
      <c r="B135" s="12" t="s">
        <v>384</v>
      </c>
      <c r="C135" s="13" t="s">
        <v>385</v>
      </c>
    </row>
    <row r="136" spans="1:3" x14ac:dyDescent="0.25">
      <c r="A136" s="11" t="s">
        <v>386</v>
      </c>
      <c r="B136" s="12" t="s">
        <v>104</v>
      </c>
      <c r="C136" s="13" t="s">
        <v>105</v>
      </c>
    </row>
    <row r="137" spans="1:3" x14ac:dyDescent="0.25">
      <c r="A137" s="11" t="s">
        <v>387</v>
      </c>
      <c r="B137" s="12" t="s">
        <v>388</v>
      </c>
      <c r="C137" s="13" t="s">
        <v>389</v>
      </c>
    </row>
    <row r="138" spans="1:3" x14ac:dyDescent="0.25">
      <c r="A138" s="11" t="s">
        <v>390</v>
      </c>
      <c r="B138" s="12" t="s">
        <v>42</v>
      </c>
      <c r="C138" s="13" t="s">
        <v>43</v>
      </c>
    </row>
    <row r="139" spans="1:3" x14ac:dyDescent="0.25">
      <c r="A139" s="11" t="s">
        <v>390</v>
      </c>
      <c r="B139" s="12" t="s">
        <v>71</v>
      </c>
      <c r="C139" s="13" t="s">
        <v>72</v>
      </c>
    </row>
    <row r="140" spans="1:3" x14ac:dyDescent="0.25">
      <c r="A140" s="11" t="s">
        <v>391</v>
      </c>
      <c r="B140" s="12" t="s">
        <v>392</v>
      </c>
      <c r="C140" s="13" t="s">
        <v>393</v>
      </c>
    </row>
    <row r="141" spans="1:3" x14ac:dyDescent="0.25">
      <c r="A141" s="11" t="s">
        <v>394</v>
      </c>
      <c r="B141" s="12" t="s">
        <v>395</v>
      </c>
      <c r="C141" s="13" t="s">
        <v>46</v>
      </c>
    </row>
    <row r="142" spans="1:3" x14ac:dyDescent="0.25">
      <c r="A142" s="11" t="s">
        <v>396</v>
      </c>
      <c r="B142" s="12" t="s">
        <v>397</v>
      </c>
      <c r="C142" s="13" t="s">
        <v>398</v>
      </c>
    </row>
    <row r="143" spans="1:3" x14ac:dyDescent="0.25">
      <c r="A143" s="11" t="s">
        <v>399</v>
      </c>
      <c r="B143" s="12" t="s">
        <v>104</v>
      </c>
      <c r="C143" s="13" t="s">
        <v>105</v>
      </c>
    </row>
    <row r="144" spans="1:3" x14ac:dyDescent="0.25">
      <c r="A144" s="11" t="s">
        <v>400</v>
      </c>
      <c r="B144" s="12" t="s">
        <v>104</v>
      </c>
      <c r="C144" s="13" t="s">
        <v>105</v>
      </c>
    </row>
    <row r="145" spans="1:3" x14ac:dyDescent="0.25">
      <c r="A145" s="11" t="s">
        <v>401</v>
      </c>
      <c r="B145" s="12" t="s">
        <v>402</v>
      </c>
      <c r="C145" s="13" t="s">
        <v>403</v>
      </c>
    </row>
    <row r="146" spans="1:3" x14ac:dyDescent="0.25">
      <c r="A146" s="17" t="s">
        <v>404</v>
      </c>
      <c r="B146" s="12" t="s">
        <v>405</v>
      </c>
      <c r="C146" s="13" t="s">
        <v>406</v>
      </c>
    </row>
    <row r="147" spans="1:3" x14ac:dyDescent="0.25">
      <c r="A147" s="11" t="s">
        <v>407</v>
      </c>
      <c r="B147" s="12" t="s">
        <v>408</v>
      </c>
      <c r="C147" s="13" t="s">
        <v>48</v>
      </c>
    </row>
    <row r="148" spans="1:3" x14ac:dyDescent="0.25">
      <c r="A148" s="11" t="s">
        <v>409</v>
      </c>
      <c r="B148" s="12" t="s">
        <v>410</v>
      </c>
      <c r="C148" s="13" t="s">
        <v>50</v>
      </c>
    </row>
    <row r="149" spans="1:3" x14ac:dyDescent="0.25">
      <c r="A149" s="11" t="s">
        <v>411</v>
      </c>
      <c r="B149" s="12" t="s">
        <v>412</v>
      </c>
      <c r="C149" s="13" t="s">
        <v>413</v>
      </c>
    </row>
    <row r="150" spans="1:3" x14ac:dyDescent="0.25">
      <c r="A150" s="11" t="s">
        <v>414</v>
      </c>
      <c r="B150" s="12" t="s">
        <v>415</v>
      </c>
      <c r="C150" s="13" t="s">
        <v>416</v>
      </c>
    </row>
    <row r="151" spans="1:3" x14ac:dyDescent="0.25">
      <c r="A151" s="11" t="s">
        <v>417</v>
      </c>
      <c r="B151" s="12" t="s">
        <v>160</v>
      </c>
      <c r="C151" s="13" t="s">
        <v>161</v>
      </c>
    </row>
    <row r="152" spans="1:3" x14ac:dyDescent="0.25">
      <c r="A152" s="11" t="s">
        <v>418</v>
      </c>
      <c r="B152" s="12" t="s">
        <v>104</v>
      </c>
      <c r="C152" s="13" t="s">
        <v>105</v>
      </c>
    </row>
    <row r="153" spans="1:3" x14ac:dyDescent="0.25">
      <c r="A153" s="14" t="s">
        <v>419</v>
      </c>
      <c r="B153" s="12" t="s">
        <v>113</v>
      </c>
      <c r="C153" s="13" t="s">
        <v>114</v>
      </c>
    </row>
    <row r="154" spans="1:3" x14ac:dyDescent="0.25">
      <c r="A154" s="11" t="s">
        <v>420</v>
      </c>
      <c r="B154" s="12" t="s">
        <v>104</v>
      </c>
      <c r="C154" s="13" t="s">
        <v>105</v>
      </c>
    </row>
    <row r="155" spans="1:3" x14ac:dyDescent="0.25">
      <c r="A155" s="11" t="s">
        <v>421</v>
      </c>
      <c r="B155" s="12" t="s">
        <v>422</v>
      </c>
      <c r="C155" s="13" t="s">
        <v>423</v>
      </c>
    </row>
    <row r="156" spans="1:3" x14ac:dyDescent="0.25">
      <c r="A156" s="11" t="s">
        <v>424</v>
      </c>
      <c r="B156" s="12" t="s">
        <v>425</v>
      </c>
      <c r="C156" s="13" t="s">
        <v>54</v>
      </c>
    </row>
    <row r="157" spans="1:3" x14ac:dyDescent="0.25">
      <c r="A157" s="11" t="s">
        <v>426</v>
      </c>
      <c r="B157" s="12" t="s">
        <v>104</v>
      </c>
      <c r="C157" s="13" t="s">
        <v>105</v>
      </c>
    </row>
    <row r="158" spans="1:3" ht="23" x14ac:dyDescent="0.25">
      <c r="A158" s="11" t="s">
        <v>427</v>
      </c>
      <c r="B158" s="12" t="s">
        <v>428</v>
      </c>
      <c r="C158" s="13" t="s">
        <v>429</v>
      </c>
    </row>
    <row r="159" spans="1:3" x14ac:dyDescent="0.25">
      <c r="A159" s="11" t="s">
        <v>430</v>
      </c>
      <c r="B159" s="12" t="s">
        <v>431</v>
      </c>
      <c r="C159" s="13" t="s">
        <v>432</v>
      </c>
    </row>
    <row r="160" spans="1:3" x14ac:dyDescent="0.25">
      <c r="A160" s="11" t="s">
        <v>430</v>
      </c>
      <c r="B160" s="12" t="s">
        <v>433</v>
      </c>
      <c r="C160" s="13" t="s">
        <v>434</v>
      </c>
    </row>
    <row r="161" spans="1:3" x14ac:dyDescent="0.25">
      <c r="A161" s="14" t="s">
        <v>435</v>
      </c>
      <c r="B161" s="12" t="s">
        <v>113</v>
      </c>
      <c r="C161" s="13" t="s">
        <v>114</v>
      </c>
    </row>
    <row r="162" spans="1:3" x14ac:dyDescent="0.25">
      <c r="A162" s="14" t="s">
        <v>436</v>
      </c>
      <c r="B162" s="12" t="s">
        <v>437</v>
      </c>
      <c r="C162" s="13" t="s">
        <v>438</v>
      </c>
    </row>
    <row r="163" spans="1:3" x14ac:dyDescent="0.25">
      <c r="A163" s="11" t="s">
        <v>439</v>
      </c>
      <c r="B163" s="12" t="s">
        <v>104</v>
      </c>
      <c r="C163" s="13" t="s">
        <v>105</v>
      </c>
    </row>
    <row r="164" spans="1:3" x14ac:dyDescent="0.25">
      <c r="A164" s="11" t="s">
        <v>440</v>
      </c>
      <c r="B164" s="12" t="s">
        <v>441</v>
      </c>
      <c r="C164" s="13" t="s">
        <v>442</v>
      </c>
    </row>
    <row r="165" spans="1:3" x14ac:dyDescent="0.25">
      <c r="A165" s="11" t="s">
        <v>443</v>
      </c>
      <c r="B165" s="12" t="s">
        <v>104</v>
      </c>
      <c r="C165" s="13" t="s">
        <v>105</v>
      </c>
    </row>
    <row r="166" spans="1:3" x14ac:dyDescent="0.25">
      <c r="A166" s="11" t="s">
        <v>444</v>
      </c>
      <c r="B166" s="12" t="s">
        <v>119</v>
      </c>
      <c r="C166" s="13" t="s">
        <v>120</v>
      </c>
    </row>
    <row r="167" spans="1:3" x14ac:dyDescent="0.25">
      <c r="A167" s="11" t="s">
        <v>445</v>
      </c>
      <c r="B167" s="12" t="s">
        <v>446</v>
      </c>
      <c r="C167" s="13" t="s">
        <v>447</v>
      </c>
    </row>
    <row r="168" spans="1:3" x14ac:dyDescent="0.25">
      <c r="A168" s="11" t="s">
        <v>448</v>
      </c>
      <c r="B168" s="12" t="s">
        <v>449</v>
      </c>
      <c r="C168" s="13" t="s">
        <v>57</v>
      </c>
    </row>
    <row r="169" spans="1:3" x14ac:dyDescent="0.25">
      <c r="A169" s="11" t="s">
        <v>450</v>
      </c>
      <c r="B169" s="12" t="s">
        <v>451</v>
      </c>
      <c r="C169" s="13" t="s">
        <v>452</v>
      </c>
    </row>
    <row r="170" spans="1:3" x14ac:dyDescent="0.25">
      <c r="A170" s="11" t="s">
        <v>453</v>
      </c>
      <c r="B170" s="12" t="s">
        <v>454</v>
      </c>
      <c r="C170" s="13" t="s">
        <v>59</v>
      </c>
    </row>
    <row r="171" spans="1:3" x14ac:dyDescent="0.25">
      <c r="A171" s="11" t="s">
        <v>453</v>
      </c>
      <c r="B171" s="12" t="s">
        <v>71</v>
      </c>
      <c r="C171" s="13" t="s">
        <v>72</v>
      </c>
    </row>
    <row r="172" spans="1:3" x14ac:dyDescent="0.25">
      <c r="A172" s="11" t="s">
        <v>455</v>
      </c>
      <c r="B172" s="12" t="s">
        <v>134</v>
      </c>
      <c r="C172" s="13" t="s">
        <v>135</v>
      </c>
    </row>
    <row r="173" spans="1:3" x14ac:dyDescent="0.25">
      <c r="A173" s="11" t="s">
        <v>456</v>
      </c>
      <c r="B173" s="12" t="s">
        <v>457</v>
      </c>
      <c r="C173" s="13" t="s">
        <v>458</v>
      </c>
    </row>
    <row r="174" spans="1:3" x14ac:dyDescent="0.25">
      <c r="A174" s="14" t="s">
        <v>459</v>
      </c>
      <c r="B174" s="12" t="s">
        <v>104</v>
      </c>
      <c r="C174" s="13" t="s">
        <v>105</v>
      </c>
    </row>
    <row r="175" spans="1:3" x14ac:dyDescent="0.25">
      <c r="A175" s="11" t="s">
        <v>460</v>
      </c>
      <c r="B175" s="12" t="s">
        <v>285</v>
      </c>
      <c r="C175" s="13" t="s">
        <v>286</v>
      </c>
    </row>
    <row r="176" spans="1:3" x14ac:dyDescent="0.25">
      <c r="A176" s="11" t="s">
        <v>461</v>
      </c>
      <c r="B176" s="12" t="s">
        <v>230</v>
      </c>
      <c r="C176" s="13" t="s">
        <v>231</v>
      </c>
    </row>
    <row r="177" spans="1:3" x14ac:dyDescent="0.25">
      <c r="A177" s="11" t="s">
        <v>462</v>
      </c>
      <c r="B177" s="12" t="s">
        <v>463</v>
      </c>
      <c r="C177" s="13" t="s">
        <v>464</v>
      </c>
    </row>
    <row r="178" spans="1:3" ht="13" x14ac:dyDescent="0.3">
      <c r="A178" s="2" t="s">
        <v>60</v>
      </c>
      <c r="B178" s="12" t="s">
        <v>160</v>
      </c>
      <c r="C178" s="13" t="s">
        <v>161</v>
      </c>
    </row>
    <row r="179" spans="1:3" x14ac:dyDescent="0.25">
      <c r="A179" s="11" t="s">
        <v>465</v>
      </c>
      <c r="B179" s="12" t="s">
        <v>466</v>
      </c>
      <c r="C179" s="13" t="s">
        <v>467</v>
      </c>
    </row>
    <row r="180" spans="1:3" x14ac:dyDescent="0.25">
      <c r="A180" s="11" t="s">
        <v>468</v>
      </c>
      <c r="B180" s="12" t="s">
        <v>230</v>
      </c>
      <c r="C180" s="13" t="s">
        <v>231</v>
      </c>
    </row>
    <row r="181" spans="1:3" x14ac:dyDescent="0.25">
      <c r="A181" s="11" t="s">
        <v>469</v>
      </c>
      <c r="B181" s="12" t="s">
        <v>134</v>
      </c>
      <c r="C181" s="13" t="s">
        <v>135</v>
      </c>
    </row>
    <row r="182" spans="1:3" x14ac:dyDescent="0.25">
      <c r="A182" s="14" t="s">
        <v>470</v>
      </c>
      <c r="B182" s="12" t="s">
        <v>113</v>
      </c>
      <c r="C182" s="13" t="s">
        <v>114</v>
      </c>
    </row>
    <row r="183" spans="1:3" x14ac:dyDescent="0.25">
      <c r="A183" s="11" t="s">
        <v>471</v>
      </c>
      <c r="B183" s="12" t="s">
        <v>181</v>
      </c>
      <c r="C183" s="13" t="s">
        <v>182</v>
      </c>
    </row>
    <row r="184" spans="1:3" x14ac:dyDescent="0.25">
      <c r="A184" s="11" t="s">
        <v>472</v>
      </c>
      <c r="B184" s="12" t="s">
        <v>473</v>
      </c>
      <c r="C184" s="13" t="s">
        <v>474</v>
      </c>
    </row>
    <row r="185" spans="1:3" x14ac:dyDescent="0.25">
      <c r="A185" s="11" t="s">
        <v>475</v>
      </c>
      <c r="B185" s="12" t="s">
        <v>476</v>
      </c>
      <c r="C185" s="13" t="s">
        <v>477</v>
      </c>
    </row>
    <row r="186" spans="1:3" x14ac:dyDescent="0.25">
      <c r="A186" s="11" t="s">
        <v>478</v>
      </c>
      <c r="B186" s="12" t="s">
        <v>113</v>
      </c>
      <c r="C186" s="13" t="s">
        <v>114</v>
      </c>
    </row>
    <row r="187" spans="1:3" x14ac:dyDescent="0.25">
      <c r="A187" s="11" t="s">
        <v>479</v>
      </c>
      <c r="B187" s="12" t="s">
        <v>122</v>
      </c>
      <c r="C187" s="13"/>
    </row>
    <row r="188" spans="1:3" x14ac:dyDescent="0.25">
      <c r="A188" s="11" t="s">
        <v>480</v>
      </c>
      <c r="B188" s="12" t="s">
        <v>481</v>
      </c>
      <c r="C188" s="13" t="s">
        <v>482</v>
      </c>
    </row>
    <row r="189" spans="1:3" x14ac:dyDescent="0.25">
      <c r="A189" s="11" t="s">
        <v>480</v>
      </c>
      <c r="B189" s="12" t="s">
        <v>113</v>
      </c>
      <c r="C189" s="13" t="s">
        <v>114</v>
      </c>
    </row>
    <row r="190" spans="1:3" x14ac:dyDescent="0.25">
      <c r="A190" s="11" t="s">
        <v>483</v>
      </c>
      <c r="B190" s="12" t="s">
        <v>484</v>
      </c>
      <c r="C190" s="13" t="s">
        <v>485</v>
      </c>
    </row>
    <row r="191" spans="1:3" x14ac:dyDescent="0.25">
      <c r="A191" s="11" t="s">
        <v>486</v>
      </c>
      <c r="B191" s="12" t="s">
        <v>487</v>
      </c>
      <c r="C191" s="13" t="s">
        <v>488</v>
      </c>
    </row>
    <row r="192" spans="1:3" x14ac:dyDescent="0.25">
      <c r="A192" s="11" t="s">
        <v>489</v>
      </c>
      <c r="B192" s="12" t="s">
        <v>490</v>
      </c>
      <c r="C192" s="13" t="s">
        <v>491</v>
      </c>
    </row>
    <row r="193" spans="1:3" x14ac:dyDescent="0.25">
      <c r="A193" s="14" t="s">
        <v>492</v>
      </c>
      <c r="B193" s="12" t="s">
        <v>493</v>
      </c>
      <c r="C193" s="13" t="s">
        <v>494</v>
      </c>
    </row>
    <row r="194" spans="1:3" x14ac:dyDescent="0.25">
      <c r="A194" s="11" t="s">
        <v>495</v>
      </c>
      <c r="B194" s="12" t="s">
        <v>230</v>
      </c>
      <c r="C194" s="13" t="s">
        <v>231</v>
      </c>
    </row>
    <row r="195" spans="1:3" x14ac:dyDescent="0.25">
      <c r="A195" s="11" t="s">
        <v>496</v>
      </c>
      <c r="B195" s="12" t="s">
        <v>497</v>
      </c>
      <c r="C195" s="13" t="s">
        <v>498</v>
      </c>
    </row>
    <row r="196" spans="1:3" x14ac:dyDescent="0.25">
      <c r="A196" s="11" t="s">
        <v>499</v>
      </c>
      <c r="B196" s="12" t="s">
        <v>104</v>
      </c>
      <c r="C196" s="13" t="s">
        <v>105</v>
      </c>
    </row>
    <row r="197" spans="1:3" x14ac:dyDescent="0.25">
      <c r="A197" s="11" t="s">
        <v>500</v>
      </c>
      <c r="B197" s="12" t="s">
        <v>113</v>
      </c>
      <c r="C197" s="13" t="s">
        <v>114</v>
      </c>
    </row>
    <row r="198" spans="1:3" x14ac:dyDescent="0.25">
      <c r="A198" s="11" t="s">
        <v>501</v>
      </c>
      <c r="B198" s="12" t="s">
        <v>502</v>
      </c>
      <c r="C198" s="13" t="s">
        <v>503</v>
      </c>
    </row>
    <row r="199" spans="1:3" x14ac:dyDescent="0.25">
      <c r="A199" s="11" t="s">
        <v>504</v>
      </c>
      <c r="B199" s="12" t="s">
        <v>104</v>
      </c>
      <c r="C199" s="13" t="s">
        <v>105</v>
      </c>
    </row>
    <row r="200" spans="1:3" x14ac:dyDescent="0.25">
      <c r="A200" s="11" t="s">
        <v>505</v>
      </c>
      <c r="B200" s="12" t="s">
        <v>506</v>
      </c>
      <c r="C200" s="13" t="s">
        <v>507</v>
      </c>
    </row>
    <row r="201" spans="1:3" x14ac:dyDescent="0.25">
      <c r="A201" s="14" t="s">
        <v>508</v>
      </c>
      <c r="B201" s="12" t="s">
        <v>509</v>
      </c>
      <c r="C201" s="13" t="s">
        <v>510</v>
      </c>
    </row>
    <row r="202" spans="1:3" x14ac:dyDescent="0.25">
      <c r="A202" s="11" t="s">
        <v>511</v>
      </c>
      <c r="B202" s="12" t="s">
        <v>512</v>
      </c>
      <c r="C202" s="13" t="s">
        <v>513</v>
      </c>
    </row>
    <row r="203" spans="1:3" x14ac:dyDescent="0.25">
      <c r="A203" s="11" t="s">
        <v>514</v>
      </c>
      <c r="B203" s="12" t="s">
        <v>104</v>
      </c>
      <c r="C203" s="13" t="s">
        <v>105</v>
      </c>
    </row>
    <row r="204" spans="1:3" x14ac:dyDescent="0.25">
      <c r="A204" s="18" t="s">
        <v>515</v>
      </c>
      <c r="B204" s="19" t="s">
        <v>516</v>
      </c>
      <c r="C204" s="20" t="s">
        <v>517</v>
      </c>
    </row>
    <row r="205" spans="1:3" x14ac:dyDescent="0.25">
      <c r="A205" s="11" t="s">
        <v>518</v>
      </c>
      <c r="B205" s="12" t="s">
        <v>119</v>
      </c>
      <c r="C205" s="13" t="s">
        <v>120</v>
      </c>
    </row>
    <row r="206" spans="1:3" x14ac:dyDescent="0.25">
      <c r="A206" s="11" t="s">
        <v>519</v>
      </c>
      <c r="B206" s="12" t="s">
        <v>119</v>
      </c>
      <c r="C206" s="13" t="s">
        <v>120</v>
      </c>
    </row>
    <row r="207" spans="1:3" x14ac:dyDescent="0.25">
      <c r="A207" s="11" t="s">
        <v>520</v>
      </c>
      <c r="B207" s="12" t="s">
        <v>104</v>
      </c>
      <c r="C207" s="13" t="s">
        <v>105</v>
      </c>
    </row>
    <row r="208" spans="1:3" x14ac:dyDescent="0.25">
      <c r="A208" s="11" t="s">
        <v>521</v>
      </c>
      <c r="B208" s="12" t="s">
        <v>104</v>
      </c>
      <c r="C208" s="13" t="s">
        <v>105</v>
      </c>
    </row>
    <row r="209" spans="1:3" x14ac:dyDescent="0.25">
      <c r="A209" s="11" t="s">
        <v>522</v>
      </c>
      <c r="B209" s="12" t="s">
        <v>119</v>
      </c>
      <c r="C209" s="13" t="s">
        <v>120</v>
      </c>
    </row>
    <row r="210" spans="1:3" x14ac:dyDescent="0.25">
      <c r="A210" s="11" t="s">
        <v>523</v>
      </c>
      <c r="B210" s="12" t="s">
        <v>524</v>
      </c>
      <c r="C210" s="13" t="s">
        <v>525</v>
      </c>
    </row>
    <row r="211" spans="1:3" x14ac:dyDescent="0.25">
      <c r="A211" s="11" t="s">
        <v>526</v>
      </c>
      <c r="B211" s="12" t="s">
        <v>104</v>
      </c>
      <c r="C211" s="13" t="s">
        <v>105</v>
      </c>
    </row>
    <row r="212" spans="1:3" x14ac:dyDescent="0.25">
      <c r="A212" s="11" t="s">
        <v>527</v>
      </c>
      <c r="B212" s="12" t="s">
        <v>24</v>
      </c>
      <c r="C212" s="13" t="s">
        <v>528</v>
      </c>
    </row>
    <row r="213" spans="1:3" x14ac:dyDescent="0.25">
      <c r="A213" s="11" t="s">
        <v>529</v>
      </c>
      <c r="B213" s="12" t="s">
        <v>530</v>
      </c>
      <c r="C213" s="13" t="s">
        <v>531</v>
      </c>
    </row>
    <row r="214" spans="1:3" x14ac:dyDescent="0.25">
      <c r="A214" s="11" t="s">
        <v>532</v>
      </c>
      <c r="B214" s="12" t="s">
        <v>160</v>
      </c>
      <c r="C214" s="13" t="s">
        <v>161</v>
      </c>
    </row>
    <row r="215" spans="1:3" x14ac:dyDescent="0.25">
      <c r="A215" s="11" t="s">
        <v>533</v>
      </c>
      <c r="B215" s="12" t="s">
        <v>534</v>
      </c>
      <c r="C215" s="13" t="s">
        <v>535</v>
      </c>
    </row>
    <row r="216" spans="1:3" x14ac:dyDescent="0.25">
      <c r="A216" s="11" t="s">
        <v>536</v>
      </c>
      <c r="B216" s="12" t="s">
        <v>537</v>
      </c>
      <c r="C216" s="13" t="s">
        <v>66</v>
      </c>
    </row>
    <row r="217" spans="1:3" x14ac:dyDescent="0.25">
      <c r="A217" s="11" t="s">
        <v>538</v>
      </c>
      <c r="B217" s="12" t="s">
        <v>539</v>
      </c>
      <c r="C217" s="13" t="s">
        <v>540</v>
      </c>
    </row>
    <row r="218" spans="1:3" x14ac:dyDescent="0.25">
      <c r="A218" s="11" t="s">
        <v>541</v>
      </c>
      <c r="B218" s="12" t="s">
        <v>542</v>
      </c>
      <c r="C218" s="13" t="s">
        <v>543</v>
      </c>
    </row>
    <row r="219" spans="1:3" x14ac:dyDescent="0.25">
      <c r="A219" s="11" t="s">
        <v>544</v>
      </c>
      <c r="B219" s="12" t="s">
        <v>245</v>
      </c>
      <c r="C219" s="13" t="s">
        <v>246</v>
      </c>
    </row>
    <row r="220" spans="1:3" ht="23" x14ac:dyDescent="0.25">
      <c r="A220" s="11" t="s">
        <v>545</v>
      </c>
      <c r="B220" s="12" t="s">
        <v>546</v>
      </c>
      <c r="C220" s="13" t="s">
        <v>547</v>
      </c>
    </row>
    <row r="221" spans="1:3" x14ac:dyDescent="0.25">
      <c r="A221" s="11" t="s">
        <v>548</v>
      </c>
      <c r="B221" s="12" t="s">
        <v>104</v>
      </c>
      <c r="C221" s="13" t="s">
        <v>105</v>
      </c>
    </row>
    <row r="222" spans="1:3" x14ac:dyDescent="0.25">
      <c r="A222" s="11" t="s">
        <v>549</v>
      </c>
      <c r="B222" s="12" t="s">
        <v>104</v>
      </c>
      <c r="C222" s="13" t="s">
        <v>105</v>
      </c>
    </row>
    <row r="223" spans="1:3" x14ac:dyDescent="0.25">
      <c r="A223" s="11" t="s">
        <v>550</v>
      </c>
      <c r="B223" s="12" t="s">
        <v>551</v>
      </c>
      <c r="C223" s="13" t="s">
        <v>552</v>
      </c>
    </row>
    <row r="224" spans="1:3" x14ac:dyDescent="0.25">
      <c r="A224" s="11" t="s">
        <v>553</v>
      </c>
      <c r="B224" s="12" t="s">
        <v>554</v>
      </c>
      <c r="C224" s="13" t="s">
        <v>69</v>
      </c>
    </row>
    <row r="225" spans="1:3" x14ac:dyDescent="0.25">
      <c r="A225" s="11" t="s">
        <v>555</v>
      </c>
      <c r="B225" s="12" t="s">
        <v>71</v>
      </c>
      <c r="C225" s="13" t="s">
        <v>72</v>
      </c>
    </row>
    <row r="226" spans="1:3" ht="23" x14ac:dyDescent="0.25">
      <c r="A226" s="11" t="s">
        <v>556</v>
      </c>
      <c r="B226" s="12" t="s">
        <v>122</v>
      </c>
      <c r="C226" s="13"/>
    </row>
    <row r="227" spans="1:3" x14ac:dyDescent="0.25">
      <c r="A227" s="11" t="s">
        <v>557</v>
      </c>
      <c r="B227" s="12" t="s">
        <v>558</v>
      </c>
      <c r="C227" s="13" t="s">
        <v>74</v>
      </c>
    </row>
    <row r="228" spans="1:3" x14ac:dyDescent="0.25">
      <c r="A228" s="11" t="s">
        <v>559</v>
      </c>
      <c r="B228" s="12" t="s">
        <v>104</v>
      </c>
      <c r="C228" s="13" t="s">
        <v>105</v>
      </c>
    </row>
    <row r="229" spans="1:3" x14ac:dyDescent="0.25">
      <c r="A229" s="11" t="s">
        <v>560</v>
      </c>
      <c r="B229" s="12" t="s">
        <v>561</v>
      </c>
      <c r="C229" s="13" t="s">
        <v>562</v>
      </c>
    </row>
    <row r="230" spans="1:3" ht="13" x14ac:dyDescent="0.3">
      <c r="A230" s="2" t="s">
        <v>75</v>
      </c>
      <c r="B230" s="12" t="s">
        <v>563</v>
      </c>
      <c r="C230" s="13" t="s">
        <v>76</v>
      </c>
    </row>
    <row r="231" spans="1:3" x14ac:dyDescent="0.25">
      <c r="A231" s="11" t="s">
        <v>564</v>
      </c>
      <c r="B231" s="12" t="s">
        <v>565</v>
      </c>
      <c r="C231" s="13" t="s">
        <v>566</v>
      </c>
    </row>
    <row r="232" spans="1:3" x14ac:dyDescent="0.25">
      <c r="A232" s="11" t="s">
        <v>567</v>
      </c>
      <c r="B232" s="12" t="s">
        <v>181</v>
      </c>
      <c r="C232" s="13" t="s">
        <v>182</v>
      </c>
    </row>
    <row r="233" spans="1:3" x14ac:dyDescent="0.25">
      <c r="A233" s="11" t="s">
        <v>568</v>
      </c>
      <c r="B233" s="12" t="s">
        <v>78</v>
      </c>
      <c r="C233" s="13" t="s">
        <v>79</v>
      </c>
    </row>
    <row r="234" spans="1:3" x14ac:dyDescent="0.25">
      <c r="A234" s="11" t="s">
        <v>569</v>
      </c>
      <c r="B234" s="12" t="s">
        <v>570</v>
      </c>
      <c r="C234" s="13" t="s">
        <v>571</v>
      </c>
    </row>
    <row r="235" spans="1:3" x14ac:dyDescent="0.25">
      <c r="A235" s="11" t="s">
        <v>572</v>
      </c>
      <c r="B235" s="12" t="s">
        <v>397</v>
      </c>
      <c r="C235" s="13" t="s">
        <v>398</v>
      </c>
    </row>
    <row r="236" spans="1:3" x14ac:dyDescent="0.25">
      <c r="A236" s="11" t="s">
        <v>572</v>
      </c>
      <c r="B236" s="12" t="s">
        <v>573</v>
      </c>
      <c r="C236" s="13" t="s">
        <v>574</v>
      </c>
    </row>
    <row r="237" spans="1:3" x14ac:dyDescent="0.25">
      <c r="A237" s="11" t="s">
        <v>572</v>
      </c>
      <c r="B237" s="12" t="s">
        <v>575</v>
      </c>
      <c r="C237" s="13" t="s">
        <v>576</v>
      </c>
    </row>
    <row r="238" spans="1:3" x14ac:dyDescent="0.25">
      <c r="A238" s="11" t="s">
        <v>577</v>
      </c>
      <c r="B238" s="12" t="s">
        <v>578</v>
      </c>
      <c r="C238" s="13" t="s">
        <v>579</v>
      </c>
    </row>
    <row r="239" spans="1:3" x14ac:dyDescent="0.25">
      <c r="A239" s="14" t="s">
        <v>580</v>
      </c>
      <c r="B239" s="12" t="s">
        <v>581</v>
      </c>
      <c r="C239" s="13" t="s">
        <v>582</v>
      </c>
    </row>
    <row r="240" spans="1:3" x14ac:dyDescent="0.25">
      <c r="A240" s="11" t="s">
        <v>583</v>
      </c>
      <c r="B240" s="12" t="s">
        <v>584</v>
      </c>
      <c r="C240" s="13" t="s">
        <v>585</v>
      </c>
    </row>
    <row r="241" spans="1:3" x14ac:dyDescent="0.25">
      <c r="A241" s="11" t="s">
        <v>684</v>
      </c>
      <c r="B241" s="12" t="s">
        <v>586</v>
      </c>
      <c r="C241" s="13" t="s">
        <v>85</v>
      </c>
    </row>
    <row r="242" spans="1:3" x14ac:dyDescent="0.25">
      <c r="A242" s="11" t="s">
        <v>587</v>
      </c>
      <c r="B242" s="12" t="s">
        <v>588</v>
      </c>
      <c r="C242" s="13" t="s">
        <v>589</v>
      </c>
    </row>
    <row r="243" spans="1:3" x14ac:dyDescent="0.25">
      <c r="A243" s="11" t="s">
        <v>590</v>
      </c>
      <c r="B243" s="12" t="s">
        <v>113</v>
      </c>
      <c r="C243" s="13" t="s">
        <v>114</v>
      </c>
    </row>
    <row r="244" spans="1:3" x14ac:dyDescent="0.25">
      <c r="A244" s="11" t="s">
        <v>591</v>
      </c>
      <c r="B244" s="12" t="s">
        <v>160</v>
      </c>
      <c r="C244" s="13" t="s">
        <v>161</v>
      </c>
    </row>
    <row r="245" spans="1:3" x14ac:dyDescent="0.25">
      <c r="A245" s="11" t="s">
        <v>592</v>
      </c>
      <c r="B245" s="12" t="s">
        <v>230</v>
      </c>
      <c r="C245" s="13" t="s">
        <v>231</v>
      </c>
    </row>
    <row r="246" spans="1:3" x14ac:dyDescent="0.25">
      <c r="A246" s="11" t="s">
        <v>593</v>
      </c>
      <c r="B246" s="12" t="s">
        <v>594</v>
      </c>
      <c r="C246" s="13" t="s">
        <v>595</v>
      </c>
    </row>
    <row r="247" spans="1:3" x14ac:dyDescent="0.25">
      <c r="A247" s="11" t="s">
        <v>596</v>
      </c>
      <c r="B247" s="12" t="s">
        <v>597</v>
      </c>
      <c r="C247" s="13" t="s">
        <v>598</v>
      </c>
    </row>
    <row r="248" spans="1:3" x14ac:dyDescent="0.25">
      <c r="A248" s="11" t="s">
        <v>599</v>
      </c>
      <c r="B248" s="12" t="s">
        <v>600</v>
      </c>
      <c r="C248" s="13" t="s">
        <v>601</v>
      </c>
    </row>
    <row r="249" spans="1:3" x14ac:dyDescent="0.25">
      <c r="A249" s="11" t="s">
        <v>602</v>
      </c>
      <c r="B249" s="12" t="s">
        <v>603</v>
      </c>
      <c r="C249" s="13" t="s">
        <v>604</v>
      </c>
    </row>
    <row r="250" spans="1:3" x14ac:dyDescent="0.25">
      <c r="A250" s="11" t="s">
        <v>605</v>
      </c>
      <c r="B250" s="12" t="s">
        <v>606</v>
      </c>
      <c r="C250" s="13" t="s">
        <v>607</v>
      </c>
    </row>
    <row r="251" spans="1:3" x14ac:dyDescent="0.25">
      <c r="A251" s="14" t="s">
        <v>608</v>
      </c>
      <c r="B251" s="12" t="s">
        <v>113</v>
      </c>
      <c r="C251" s="13" t="s">
        <v>114</v>
      </c>
    </row>
    <row r="252" spans="1:3" x14ac:dyDescent="0.25">
      <c r="A252" s="11" t="s">
        <v>609</v>
      </c>
      <c r="B252" s="12" t="s">
        <v>134</v>
      </c>
      <c r="C252" s="13" t="s">
        <v>135</v>
      </c>
    </row>
    <row r="253" spans="1:3" x14ac:dyDescent="0.25">
      <c r="A253" s="11" t="s">
        <v>610</v>
      </c>
      <c r="B253" s="12" t="s">
        <v>611</v>
      </c>
      <c r="C253" s="13" t="s">
        <v>83</v>
      </c>
    </row>
    <row r="254" spans="1:3" x14ac:dyDescent="0.25">
      <c r="A254" s="11" t="s">
        <v>612</v>
      </c>
      <c r="B254" s="12" t="s">
        <v>613</v>
      </c>
      <c r="C254" s="13" t="s">
        <v>614</v>
      </c>
    </row>
    <row r="255" spans="1:3" x14ac:dyDescent="0.25">
      <c r="A255" s="14" t="s">
        <v>615</v>
      </c>
      <c r="B255" s="12" t="s">
        <v>616</v>
      </c>
      <c r="C255" s="13" t="s">
        <v>617</v>
      </c>
    </row>
    <row r="256" spans="1:3" ht="23" x14ac:dyDescent="0.25">
      <c r="A256" s="14" t="s">
        <v>618</v>
      </c>
      <c r="B256" s="12" t="s">
        <v>310</v>
      </c>
      <c r="C256" s="13" t="s">
        <v>311</v>
      </c>
    </row>
    <row r="257" spans="1:3" ht="23" x14ac:dyDescent="0.25">
      <c r="A257" s="14" t="s">
        <v>619</v>
      </c>
      <c r="B257" s="12" t="s">
        <v>113</v>
      </c>
      <c r="C257" s="13" t="s">
        <v>114</v>
      </c>
    </row>
    <row r="258" spans="1:3" x14ac:dyDescent="0.25">
      <c r="A258" s="14" t="s">
        <v>620</v>
      </c>
      <c r="B258" s="12" t="s">
        <v>113</v>
      </c>
      <c r="C258" s="13" t="s">
        <v>114</v>
      </c>
    </row>
    <row r="259" spans="1:3" x14ac:dyDescent="0.25">
      <c r="A259" s="14" t="s">
        <v>620</v>
      </c>
      <c r="B259" s="12" t="s">
        <v>621</v>
      </c>
      <c r="C259" s="13" t="s">
        <v>622</v>
      </c>
    </row>
    <row r="260" spans="1:3" x14ac:dyDescent="0.25">
      <c r="A260" s="11" t="s">
        <v>623</v>
      </c>
      <c r="B260" s="12" t="s">
        <v>624</v>
      </c>
      <c r="C260" s="13" t="s">
        <v>625</v>
      </c>
    </row>
    <row r="261" spans="1:3" ht="23" x14ac:dyDescent="0.25">
      <c r="A261" s="11" t="s">
        <v>623</v>
      </c>
      <c r="B261" s="12" t="s">
        <v>626</v>
      </c>
      <c r="C261" s="13" t="s">
        <v>627</v>
      </c>
    </row>
    <row r="262" spans="1:3" x14ac:dyDescent="0.25">
      <c r="A262" s="11" t="s">
        <v>628</v>
      </c>
      <c r="B262" s="12" t="s">
        <v>629</v>
      </c>
      <c r="C262" s="13" t="s">
        <v>630</v>
      </c>
    </row>
    <row r="263" spans="1:3" x14ac:dyDescent="0.25">
      <c r="A263" s="11" t="s">
        <v>631</v>
      </c>
      <c r="B263" s="12" t="s">
        <v>632</v>
      </c>
      <c r="C263" s="13" t="s">
        <v>633</v>
      </c>
    </row>
    <row r="264" spans="1:3" x14ac:dyDescent="0.25">
      <c r="A264" s="14" t="s">
        <v>634</v>
      </c>
      <c r="B264" s="12" t="s">
        <v>635</v>
      </c>
      <c r="C264" s="13" t="s">
        <v>636</v>
      </c>
    </row>
    <row r="265" spans="1:3" x14ac:dyDescent="0.25">
      <c r="A265" s="11" t="s">
        <v>637</v>
      </c>
      <c r="B265" s="12" t="s">
        <v>638</v>
      </c>
      <c r="C265" s="13" t="s">
        <v>639</v>
      </c>
    </row>
    <row r="266" spans="1:3" x14ac:dyDescent="0.25">
      <c r="A266" s="21" t="s">
        <v>640</v>
      </c>
      <c r="B266" s="22" t="s">
        <v>113</v>
      </c>
      <c r="C266" s="23" t="s">
        <v>114</v>
      </c>
    </row>
    <row r="267" spans="1:3" x14ac:dyDescent="0.25">
      <c r="A267" s="24" t="s">
        <v>641</v>
      </c>
      <c r="B267" s="25" t="s">
        <v>113</v>
      </c>
      <c r="C267" s="26" t="s">
        <v>114</v>
      </c>
    </row>
    <row r="268" spans="1:3" x14ac:dyDescent="0.25">
      <c r="A268" s="24" t="s">
        <v>642</v>
      </c>
      <c r="B268" s="25" t="s">
        <v>285</v>
      </c>
      <c r="C268" s="26" t="s">
        <v>286</v>
      </c>
    </row>
    <row r="269" spans="1:3" x14ac:dyDescent="0.25">
      <c r="A269" s="27" t="s">
        <v>643</v>
      </c>
      <c r="B269" s="15" t="s">
        <v>446</v>
      </c>
      <c r="C269" s="16" t="s">
        <v>447</v>
      </c>
    </row>
    <row r="270" spans="1:3" x14ac:dyDescent="0.25">
      <c r="A270" s="27" t="s">
        <v>644</v>
      </c>
      <c r="B270" s="15" t="s">
        <v>645</v>
      </c>
      <c r="C270" s="16" t="s">
        <v>646</v>
      </c>
    </row>
    <row r="271" spans="1:3" x14ac:dyDescent="0.25">
      <c r="A271" s="11" t="s">
        <v>647</v>
      </c>
      <c r="B271" s="12" t="s">
        <v>648</v>
      </c>
      <c r="C271" s="13" t="s">
        <v>649</v>
      </c>
    </row>
    <row r="272" spans="1:3" x14ac:dyDescent="0.25">
      <c r="A272" s="11" t="s">
        <v>650</v>
      </c>
      <c r="B272" s="12" t="s">
        <v>651</v>
      </c>
      <c r="C272" s="13" t="s">
        <v>652</v>
      </c>
    </row>
    <row r="273" spans="1:3" ht="23" x14ac:dyDescent="0.25">
      <c r="A273" s="11" t="s">
        <v>653</v>
      </c>
      <c r="B273" s="12" t="s">
        <v>654</v>
      </c>
      <c r="C273" s="13" t="s">
        <v>655</v>
      </c>
    </row>
    <row r="274" spans="1:3" ht="23" x14ac:dyDescent="0.25">
      <c r="A274" s="11" t="s">
        <v>656</v>
      </c>
      <c r="B274" s="12" t="s">
        <v>657</v>
      </c>
      <c r="C274" s="13" t="s">
        <v>658</v>
      </c>
    </row>
    <row r="275" spans="1:3" ht="23" x14ac:dyDescent="0.25">
      <c r="A275" s="11" t="s">
        <v>659</v>
      </c>
      <c r="B275" s="12" t="s">
        <v>660</v>
      </c>
      <c r="C275" s="13" t="s">
        <v>661</v>
      </c>
    </row>
    <row r="276" spans="1:3" ht="23" x14ac:dyDescent="0.25">
      <c r="A276" s="11" t="s">
        <v>662</v>
      </c>
      <c r="B276" s="12" t="s">
        <v>663</v>
      </c>
      <c r="C276" s="13" t="s">
        <v>664</v>
      </c>
    </row>
    <row r="277" spans="1:3" ht="23" x14ac:dyDescent="0.25">
      <c r="A277" s="11" t="s">
        <v>665</v>
      </c>
      <c r="B277" s="12" t="s">
        <v>666</v>
      </c>
      <c r="C277" s="13" t="s">
        <v>667</v>
      </c>
    </row>
    <row r="278" spans="1:3" ht="34.5" x14ac:dyDescent="0.25">
      <c r="A278" s="11" t="s">
        <v>668</v>
      </c>
      <c r="B278" s="12" t="s">
        <v>669</v>
      </c>
      <c r="C278" s="13" t="s">
        <v>670</v>
      </c>
    </row>
    <row r="279" spans="1:3" x14ac:dyDescent="0.25">
      <c r="A279" s="11" t="s">
        <v>671</v>
      </c>
      <c r="B279" s="12" t="s">
        <v>672</v>
      </c>
      <c r="C279" s="13" t="s">
        <v>673</v>
      </c>
    </row>
    <row r="280" spans="1:3" x14ac:dyDescent="0.25">
      <c r="A280" s="11" t="s">
        <v>674</v>
      </c>
      <c r="B280" s="12" t="s">
        <v>675</v>
      </c>
      <c r="C280" s="13" t="s">
        <v>676</v>
      </c>
    </row>
    <row r="281" spans="1:3" x14ac:dyDescent="0.25">
      <c r="A281" s="11" t="s">
        <v>677</v>
      </c>
      <c r="B281" s="12" t="s">
        <v>678</v>
      </c>
      <c r="C281" s="13" t="s">
        <v>679</v>
      </c>
    </row>
    <row r="282" spans="1:3" x14ac:dyDescent="0.25">
      <c r="A282" s="11" t="s">
        <v>680</v>
      </c>
      <c r="B282" s="12" t="s">
        <v>681</v>
      </c>
      <c r="C282" s="13" t="s">
        <v>682</v>
      </c>
    </row>
    <row r="283" spans="1:3" x14ac:dyDescent="0.25">
      <c r="A283" s="63"/>
      <c r="B283" s="64"/>
      <c r="C283" s="64"/>
    </row>
    <row r="284" spans="1:3" x14ac:dyDescent="0.25">
      <c r="A284" s="63"/>
      <c r="B284" s="64"/>
      <c r="C284" s="64"/>
    </row>
    <row r="285" spans="1:3" x14ac:dyDescent="0.25">
      <c r="A285" s="63"/>
      <c r="B285" s="64"/>
      <c r="C285" s="64"/>
    </row>
    <row r="286" spans="1:3" x14ac:dyDescent="0.25">
      <c r="A286" s="63"/>
      <c r="B286" s="64"/>
      <c r="C286" s="64"/>
    </row>
    <row r="287" spans="1:3" x14ac:dyDescent="0.25">
      <c r="A287" s="63"/>
      <c r="B287" s="64"/>
      <c r="C287" s="64"/>
    </row>
    <row r="288" spans="1:3" x14ac:dyDescent="0.25">
      <c r="A288" s="63"/>
      <c r="B288" s="64"/>
      <c r="C288" s="64"/>
    </row>
    <row r="289" spans="1:3" x14ac:dyDescent="0.25">
      <c r="A289" s="63"/>
      <c r="B289" s="64"/>
      <c r="C289" s="64"/>
    </row>
  </sheetData>
  <mergeCells count="8">
    <mergeCell ref="A288:C288"/>
    <mergeCell ref="A289:C289"/>
    <mergeCell ref="A1:C1"/>
    <mergeCell ref="A283:C283"/>
    <mergeCell ref="A284:C284"/>
    <mergeCell ref="A285:C285"/>
    <mergeCell ref="A286:C286"/>
    <mergeCell ref="A287:C2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0BE7-21AD-45E6-B1C7-A18E27ACEA77}">
  <dimension ref="A1:BL359"/>
  <sheetViews>
    <sheetView zoomScale="70" zoomScaleNormal="70" workbookViewId="0">
      <pane xSplit="1" ySplit="2" topLeftCell="B1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M41" sqref="M41"/>
    </sheetView>
  </sheetViews>
  <sheetFormatPr defaultColWidth="8.7265625" defaultRowHeight="13" x14ac:dyDescent="0.3"/>
  <cols>
    <col min="1" max="1" width="8.7265625" style="1"/>
    <col min="2" max="2" width="31" style="33" customWidth="1"/>
    <col min="3" max="55" width="3.7265625" style="1" customWidth="1"/>
    <col min="56" max="56" width="3.54296875" style="1" customWidth="1"/>
    <col min="57" max="57" width="29.7265625" style="44" customWidth="1"/>
    <col min="58" max="58" width="8.7265625" style="1"/>
    <col min="59" max="59" width="25.54296875" style="1" bestFit="1" customWidth="1"/>
    <col min="60" max="60" width="19.81640625" style="1" customWidth="1"/>
    <col min="61" max="61" width="10.26953125" style="1" customWidth="1"/>
    <col min="62" max="62" width="8.7265625" style="40"/>
    <col min="63" max="16384" width="8.7265625" style="1"/>
  </cols>
  <sheetData>
    <row r="1" spans="1:64" s="29" customFormat="1" ht="136.5" x14ac:dyDescent="0.4">
      <c r="B1" s="37" t="s">
        <v>742</v>
      </c>
      <c r="C1" s="30" t="s">
        <v>7</v>
      </c>
      <c r="D1" s="30" t="s">
        <v>8</v>
      </c>
      <c r="E1" s="30" t="s">
        <v>10</v>
      </c>
      <c r="F1" s="30" t="s">
        <v>11</v>
      </c>
      <c r="G1" s="30" t="s">
        <v>14</v>
      </c>
      <c r="H1" s="30" t="s">
        <v>15</v>
      </c>
      <c r="I1" s="30" t="s">
        <v>17</v>
      </c>
      <c r="J1" s="30" t="s">
        <v>18</v>
      </c>
      <c r="K1" s="30" t="s">
        <v>19</v>
      </c>
      <c r="L1" s="30" t="s">
        <v>20</v>
      </c>
      <c r="M1" s="30" t="s">
        <v>21</v>
      </c>
      <c r="N1" s="30" t="s">
        <v>23</v>
      </c>
      <c r="O1" s="31" t="s">
        <v>89</v>
      </c>
      <c r="P1" s="31" t="s">
        <v>90</v>
      </c>
      <c r="Q1" s="30" t="s">
        <v>25</v>
      </c>
      <c r="R1" s="30" t="s">
        <v>27</v>
      </c>
      <c r="S1" s="30" t="s">
        <v>29</v>
      </c>
      <c r="T1" s="30" t="s">
        <v>30</v>
      </c>
      <c r="U1" s="30" t="s">
        <v>32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39</v>
      </c>
      <c r="AB1" s="30" t="s">
        <v>41</v>
      </c>
      <c r="AC1" s="30" t="s">
        <v>44</v>
      </c>
      <c r="AD1" s="30" t="s">
        <v>45</v>
      </c>
      <c r="AE1" s="30" t="s">
        <v>47</v>
      </c>
      <c r="AF1" s="30" t="s">
        <v>49</v>
      </c>
      <c r="AG1" s="30" t="s">
        <v>51</v>
      </c>
      <c r="AH1" s="30" t="s">
        <v>52</v>
      </c>
      <c r="AI1" s="30" t="s">
        <v>53</v>
      </c>
      <c r="AJ1" s="30" t="s">
        <v>55</v>
      </c>
      <c r="AK1" s="30" t="s">
        <v>56</v>
      </c>
      <c r="AL1" s="30" t="s">
        <v>58</v>
      </c>
      <c r="AM1" s="30" t="s">
        <v>60</v>
      </c>
      <c r="AN1" s="30" t="s">
        <v>61</v>
      </c>
      <c r="AO1" s="30" t="s">
        <v>62</v>
      </c>
      <c r="AP1" s="30" t="s">
        <v>63</v>
      </c>
      <c r="AQ1" s="30" t="s">
        <v>64</v>
      </c>
      <c r="AR1" s="30" t="s">
        <v>65</v>
      </c>
      <c r="AS1" s="30" t="s">
        <v>67</v>
      </c>
      <c r="AT1" s="30" t="s">
        <v>68</v>
      </c>
      <c r="AU1" s="30" t="s">
        <v>70</v>
      </c>
      <c r="AV1" s="30" t="s">
        <v>73</v>
      </c>
      <c r="AW1" s="30" t="s">
        <v>75</v>
      </c>
      <c r="AX1" s="30" t="s">
        <v>77</v>
      </c>
      <c r="AY1" s="30" t="s">
        <v>80</v>
      </c>
      <c r="AZ1" s="30" t="s">
        <v>81</v>
      </c>
      <c r="BA1" s="30" t="s">
        <v>82</v>
      </c>
      <c r="BB1" s="30" t="s">
        <v>84</v>
      </c>
      <c r="BC1" s="30" t="s">
        <v>86</v>
      </c>
      <c r="BD1" s="30" t="s">
        <v>87</v>
      </c>
      <c r="BE1" s="42" t="s">
        <v>728</v>
      </c>
      <c r="BG1" s="54" t="s">
        <v>743</v>
      </c>
      <c r="BH1" s="56" t="s">
        <v>738</v>
      </c>
      <c r="BI1" s="58" t="s">
        <v>741</v>
      </c>
      <c r="BJ1" s="52"/>
    </row>
    <row r="2" spans="1:64" s="35" customFormat="1" ht="14.5" x14ac:dyDescent="0.35">
      <c r="B2" s="38" t="s">
        <v>0</v>
      </c>
      <c r="C2" s="36" t="s">
        <v>111</v>
      </c>
      <c r="D2" s="36" t="s">
        <v>117</v>
      </c>
      <c r="E2" s="36" t="s">
        <v>161</v>
      </c>
      <c r="F2" s="36" t="s">
        <v>13</v>
      </c>
      <c r="G2" s="36" t="s">
        <v>161</v>
      </c>
      <c r="H2" s="36" t="s">
        <v>16</v>
      </c>
      <c r="I2" s="36" t="s">
        <v>31</v>
      </c>
      <c r="J2" s="36" t="s">
        <v>203</v>
      </c>
      <c r="K2" s="36" t="s">
        <v>203</v>
      </c>
      <c r="L2" s="36" t="s">
        <v>203</v>
      </c>
      <c r="M2" s="36" t="s">
        <v>22</v>
      </c>
      <c r="N2" s="36" t="s">
        <v>203</v>
      </c>
      <c r="O2" s="36" t="s">
        <v>161</v>
      </c>
      <c r="P2" s="36" t="s">
        <v>228</v>
      </c>
      <c r="Q2" s="36" t="s">
        <v>26</v>
      </c>
      <c r="R2" s="36" t="s">
        <v>28</v>
      </c>
      <c r="S2" s="36" t="s">
        <v>203</v>
      </c>
      <c r="T2" s="36" t="s">
        <v>269</v>
      </c>
      <c r="U2" s="36" t="s">
        <v>33</v>
      </c>
      <c r="V2" s="36" t="s">
        <v>203</v>
      </c>
      <c r="W2" s="36" t="s">
        <v>290</v>
      </c>
      <c r="X2" s="36" t="s">
        <v>297</v>
      </c>
      <c r="Y2" s="36" t="s">
        <v>314</v>
      </c>
      <c r="Z2" s="36" t="s">
        <v>161</v>
      </c>
      <c r="AA2" s="36" t="s">
        <v>40</v>
      </c>
      <c r="AB2" s="36" t="s">
        <v>43</v>
      </c>
      <c r="AC2" s="36" t="s">
        <v>393</v>
      </c>
      <c r="AD2" s="36" t="s">
        <v>46</v>
      </c>
      <c r="AE2" s="36" t="s">
        <v>48</v>
      </c>
      <c r="AF2" s="36" t="s">
        <v>50</v>
      </c>
      <c r="AG2" s="36" t="s">
        <v>161</v>
      </c>
      <c r="AH2" s="36" t="s">
        <v>423</v>
      </c>
      <c r="AI2" s="36" t="s">
        <v>54</v>
      </c>
      <c r="AJ2" s="36" t="s">
        <v>447</v>
      </c>
      <c r="AK2" s="36" t="s">
        <v>57</v>
      </c>
      <c r="AL2" s="36" t="s">
        <v>59</v>
      </c>
      <c r="AM2" s="36" t="s">
        <v>161</v>
      </c>
      <c r="AN2" s="36" t="s">
        <v>467</v>
      </c>
      <c r="AO2" s="36" t="s">
        <v>513</v>
      </c>
      <c r="AP2" s="36" t="s">
        <v>528</v>
      </c>
      <c r="AQ2" s="36" t="s">
        <v>161</v>
      </c>
      <c r="AR2" s="36" t="s">
        <v>66</v>
      </c>
      <c r="AS2" s="36" t="s">
        <v>540</v>
      </c>
      <c r="AT2" s="36" t="s">
        <v>69</v>
      </c>
      <c r="AU2" s="36" t="s">
        <v>72</v>
      </c>
      <c r="AV2" s="36" t="s">
        <v>74</v>
      </c>
      <c r="AW2" s="36" t="s">
        <v>76</v>
      </c>
      <c r="AX2" s="36" t="s">
        <v>79</v>
      </c>
      <c r="AY2" s="36" t="s">
        <v>161</v>
      </c>
      <c r="AZ2" s="36" t="s">
        <v>601</v>
      </c>
      <c r="BA2" s="36" t="s">
        <v>83</v>
      </c>
      <c r="BB2" s="36" t="s">
        <v>85</v>
      </c>
      <c r="BC2" s="36" t="s">
        <v>649</v>
      </c>
      <c r="BD2" s="36" t="s">
        <v>652</v>
      </c>
      <c r="BE2" s="43"/>
      <c r="BI2" s="49" t="s">
        <v>88</v>
      </c>
      <c r="BJ2" s="53"/>
      <c r="BK2" s="48"/>
      <c r="BL2" s="48"/>
    </row>
    <row r="3" spans="1:64" ht="14.5" x14ac:dyDescent="0.35">
      <c r="A3" s="2" t="s">
        <v>7</v>
      </c>
      <c r="B3" s="39" t="s">
        <v>724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34">
        <v>1</v>
      </c>
      <c r="AE3" s="1">
        <v>0</v>
      </c>
      <c r="AF3" s="1">
        <v>0</v>
      </c>
      <c r="AG3" s="1">
        <v>0</v>
      </c>
      <c r="AH3" s="34">
        <v>1</v>
      </c>
      <c r="AI3" s="1">
        <v>0</v>
      </c>
      <c r="AJ3" s="34">
        <v>1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34">
        <v>1</v>
      </c>
      <c r="BA3" s="1">
        <v>0</v>
      </c>
      <c r="BB3" s="1">
        <v>0</v>
      </c>
      <c r="BC3" s="1">
        <v>0</v>
      </c>
      <c r="BD3" s="1">
        <v>0</v>
      </c>
      <c r="BE3" s="47" t="s">
        <v>729</v>
      </c>
      <c r="BG3" s="2" t="s">
        <v>7</v>
      </c>
      <c r="BH3" s="1">
        <f t="shared" ref="BH3:BH34" si="0">SUM(C3:BD3)</f>
        <v>4</v>
      </c>
      <c r="BI3" s="50">
        <f>(BH3- MIN(BH$3:BH$57))/(MAX(BH$3:BH$57)- MIN(BH$3:BH$57))</f>
        <v>0.11764705882352941</v>
      </c>
      <c r="BJ3" s="51"/>
      <c r="BK3"/>
      <c r="BL3"/>
    </row>
    <row r="4" spans="1:64" ht="14.5" x14ac:dyDescent="0.35">
      <c r="A4" s="2" t="s">
        <v>8</v>
      </c>
      <c r="B4" s="39" t="s">
        <v>94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34">
        <v>1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34">
        <v>1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G4" s="2" t="s">
        <v>8</v>
      </c>
      <c r="BH4" s="1">
        <f t="shared" si="0"/>
        <v>2</v>
      </c>
      <c r="BI4" s="50">
        <f t="shared" ref="BI4:BI56" si="1">(BH4- MIN(BH$3:BH$57))/(MAX(BH$3:BH$57)- MIN(BH$3:BH$57))</f>
        <v>5.8823529411764705E-2</v>
      </c>
      <c r="BJ4" s="51"/>
      <c r="BK4"/>
      <c r="BL4"/>
    </row>
    <row r="5" spans="1:64" ht="14.5" x14ac:dyDescent="0.35">
      <c r="A5" s="2" t="s">
        <v>10</v>
      </c>
      <c r="B5" s="39" t="s">
        <v>687</v>
      </c>
      <c r="C5" s="1">
        <v>0</v>
      </c>
      <c r="D5" s="1">
        <v>0</v>
      </c>
      <c r="E5" s="1">
        <v>0</v>
      </c>
      <c r="F5" s="1">
        <v>0</v>
      </c>
      <c r="G5" s="34">
        <v>1</v>
      </c>
      <c r="H5" s="1">
        <v>0</v>
      </c>
      <c r="I5" s="1">
        <v>0</v>
      </c>
      <c r="J5" s="34">
        <v>1</v>
      </c>
      <c r="K5" s="34">
        <v>1</v>
      </c>
      <c r="L5" s="34">
        <v>1</v>
      </c>
      <c r="M5" s="1">
        <v>0</v>
      </c>
      <c r="N5" s="34">
        <v>1</v>
      </c>
      <c r="O5" s="34">
        <v>1</v>
      </c>
      <c r="P5" s="1">
        <v>0</v>
      </c>
      <c r="Q5" s="1">
        <v>0</v>
      </c>
      <c r="R5" s="1">
        <v>0</v>
      </c>
      <c r="S5" s="34">
        <v>1</v>
      </c>
      <c r="T5" s="1">
        <v>0</v>
      </c>
      <c r="U5" s="1">
        <v>0</v>
      </c>
      <c r="V5" s="34">
        <v>1</v>
      </c>
      <c r="W5" s="1">
        <v>0</v>
      </c>
      <c r="X5" s="1">
        <v>0</v>
      </c>
      <c r="Y5" s="1">
        <v>0</v>
      </c>
      <c r="Z5" s="34">
        <v>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34">
        <v>1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34">
        <v>1</v>
      </c>
      <c r="AN5" s="1">
        <v>0</v>
      </c>
      <c r="AO5" s="1">
        <v>0</v>
      </c>
      <c r="AP5" s="1">
        <v>0</v>
      </c>
      <c r="AQ5" s="34">
        <v>1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34">
        <v>1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G5" s="2" t="s">
        <v>10</v>
      </c>
      <c r="BH5" s="1">
        <f t="shared" si="0"/>
        <v>13</v>
      </c>
      <c r="BI5" s="50">
        <f t="shared" si="1"/>
        <v>0.38235294117647056</v>
      </c>
      <c r="BJ5" s="51"/>
      <c r="BK5"/>
      <c r="BL5"/>
    </row>
    <row r="6" spans="1:64" ht="14.5" x14ac:dyDescent="0.35">
      <c r="A6" s="2" t="s">
        <v>11</v>
      </c>
      <c r="B6" s="39" t="s">
        <v>720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34">
        <v>1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G6" s="2" t="s">
        <v>11</v>
      </c>
      <c r="BH6" s="1">
        <f t="shared" si="0"/>
        <v>1</v>
      </c>
      <c r="BI6" s="50">
        <f t="shared" si="1"/>
        <v>2.9411764705882353E-2</v>
      </c>
      <c r="BJ6" s="51"/>
      <c r="BK6"/>
      <c r="BL6"/>
    </row>
    <row r="7" spans="1:64" ht="14.5" x14ac:dyDescent="0.35">
      <c r="A7" s="2" t="s">
        <v>14</v>
      </c>
      <c r="B7" s="39" t="s">
        <v>687</v>
      </c>
      <c r="C7" s="1">
        <v>0</v>
      </c>
      <c r="D7" s="1">
        <v>0</v>
      </c>
      <c r="E7" s="34">
        <v>1</v>
      </c>
      <c r="F7" s="1">
        <v>0</v>
      </c>
      <c r="G7" s="40">
        <v>0</v>
      </c>
      <c r="H7" s="1">
        <v>0</v>
      </c>
      <c r="I7" s="1">
        <v>0</v>
      </c>
      <c r="J7" s="34">
        <v>1</v>
      </c>
      <c r="K7" s="34">
        <v>1</v>
      </c>
      <c r="L7" s="34">
        <v>1</v>
      </c>
      <c r="M7" s="1">
        <v>0</v>
      </c>
      <c r="N7" s="34">
        <v>1</v>
      </c>
      <c r="O7" s="34">
        <v>1</v>
      </c>
      <c r="P7" s="1">
        <v>0</v>
      </c>
      <c r="Q7" s="1">
        <v>0</v>
      </c>
      <c r="R7" s="1">
        <v>0</v>
      </c>
      <c r="S7" s="34">
        <v>1</v>
      </c>
      <c r="T7" s="1">
        <v>0</v>
      </c>
      <c r="U7" s="1">
        <v>0</v>
      </c>
      <c r="V7" s="34">
        <v>1</v>
      </c>
      <c r="W7" s="1">
        <v>0</v>
      </c>
      <c r="X7" s="1">
        <v>0</v>
      </c>
      <c r="Y7" s="1">
        <v>0</v>
      </c>
      <c r="Z7" s="34">
        <v>1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34">
        <v>1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34">
        <v>1</v>
      </c>
      <c r="AN7" s="1">
        <v>0</v>
      </c>
      <c r="AO7" s="1">
        <v>0</v>
      </c>
      <c r="AP7" s="1">
        <v>0</v>
      </c>
      <c r="AQ7" s="34">
        <v>1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34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G7" s="2" t="s">
        <v>14</v>
      </c>
      <c r="BH7" s="1">
        <f t="shared" si="0"/>
        <v>13</v>
      </c>
      <c r="BI7" s="50">
        <f t="shared" si="1"/>
        <v>0.38235294117647056</v>
      </c>
      <c r="BJ7" s="51"/>
      <c r="BK7"/>
      <c r="BL7"/>
    </row>
    <row r="8" spans="1:64" ht="14.5" x14ac:dyDescent="0.35">
      <c r="A8" s="2" t="s">
        <v>15</v>
      </c>
      <c r="B8" s="39" t="s">
        <v>688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34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34">
        <v>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34">
        <v>1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34">
        <v>1</v>
      </c>
      <c r="BB8" s="34">
        <v>1</v>
      </c>
      <c r="BC8" s="1">
        <v>0</v>
      </c>
      <c r="BD8" s="1">
        <v>0</v>
      </c>
      <c r="BE8" s="47" t="s">
        <v>729</v>
      </c>
      <c r="BG8" s="2" t="s">
        <v>15</v>
      </c>
      <c r="BH8" s="1">
        <f t="shared" si="0"/>
        <v>5</v>
      </c>
      <c r="BI8" s="50">
        <f t="shared" si="1"/>
        <v>0.14705882352941177</v>
      </c>
      <c r="BJ8" s="51"/>
      <c r="BK8"/>
      <c r="BL8"/>
    </row>
    <row r="9" spans="1:64" ht="14.5" x14ac:dyDescent="0.35">
      <c r="A9" s="2" t="s">
        <v>17</v>
      </c>
      <c r="B9" s="39" t="s">
        <v>689</v>
      </c>
      <c r="C9" s="1">
        <v>0</v>
      </c>
      <c r="D9" s="1">
        <v>0</v>
      </c>
      <c r="E9" s="34">
        <v>1</v>
      </c>
      <c r="F9" s="1">
        <v>0</v>
      </c>
      <c r="G9" s="34">
        <v>1</v>
      </c>
      <c r="H9" s="1">
        <v>0</v>
      </c>
      <c r="I9" s="1">
        <v>0</v>
      </c>
      <c r="J9" s="34">
        <v>1</v>
      </c>
      <c r="K9" s="34">
        <v>1</v>
      </c>
      <c r="L9" s="34">
        <v>1</v>
      </c>
      <c r="M9" s="1">
        <v>0</v>
      </c>
      <c r="N9" s="34">
        <v>1</v>
      </c>
      <c r="O9" s="34">
        <v>1</v>
      </c>
      <c r="P9" s="1">
        <v>0</v>
      </c>
      <c r="Q9" s="1">
        <v>0</v>
      </c>
      <c r="R9" s="1">
        <v>0</v>
      </c>
      <c r="S9" s="34">
        <v>1</v>
      </c>
      <c r="T9" s="1">
        <v>0</v>
      </c>
      <c r="U9" s="1">
        <v>0</v>
      </c>
      <c r="V9" s="34">
        <v>1</v>
      </c>
      <c r="W9" s="1">
        <v>0</v>
      </c>
      <c r="X9" s="1">
        <v>0</v>
      </c>
      <c r="Y9" s="1">
        <v>0</v>
      </c>
      <c r="Z9" s="34">
        <v>1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34">
        <v>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34">
        <v>1</v>
      </c>
      <c r="AN9" s="1">
        <v>0</v>
      </c>
      <c r="AO9" s="1">
        <v>0</v>
      </c>
      <c r="AP9" s="1">
        <v>0</v>
      </c>
      <c r="AQ9" s="34">
        <v>1</v>
      </c>
      <c r="AR9" s="1">
        <v>0</v>
      </c>
      <c r="AS9" s="1">
        <v>0</v>
      </c>
      <c r="AT9" s="1">
        <v>0</v>
      </c>
      <c r="AU9" s="34">
        <v>1</v>
      </c>
      <c r="AV9" s="1">
        <v>0</v>
      </c>
      <c r="AW9" s="1">
        <v>0</v>
      </c>
      <c r="AX9" s="1">
        <v>0</v>
      </c>
      <c r="AY9" s="34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47" t="s">
        <v>730</v>
      </c>
      <c r="BG9" s="2" t="s">
        <v>17</v>
      </c>
      <c r="BH9" s="1">
        <f t="shared" si="0"/>
        <v>15</v>
      </c>
      <c r="BI9" s="50">
        <f t="shared" si="1"/>
        <v>0.44117647058823528</v>
      </c>
      <c r="BJ9" s="51"/>
      <c r="BK9"/>
      <c r="BL9"/>
    </row>
    <row r="10" spans="1:64" ht="14.5" x14ac:dyDescent="0.35">
      <c r="A10" s="2" t="s">
        <v>18</v>
      </c>
      <c r="B10" s="39" t="s">
        <v>690</v>
      </c>
      <c r="C10" s="1">
        <v>0</v>
      </c>
      <c r="D10" s="1">
        <v>0</v>
      </c>
      <c r="E10" s="34">
        <v>1</v>
      </c>
      <c r="F10" s="1">
        <v>0</v>
      </c>
      <c r="G10" s="34">
        <v>1</v>
      </c>
      <c r="H10" s="1">
        <v>0</v>
      </c>
      <c r="I10" s="1">
        <v>0</v>
      </c>
      <c r="J10" s="1">
        <v>0</v>
      </c>
      <c r="K10" s="34">
        <v>1</v>
      </c>
      <c r="L10" s="34">
        <v>1</v>
      </c>
      <c r="M10" s="1">
        <v>0</v>
      </c>
      <c r="N10" s="34">
        <v>1</v>
      </c>
      <c r="O10" s="34">
        <v>1</v>
      </c>
      <c r="P10" s="1">
        <v>0</v>
      </c>
      <c r="Q10" s="1">
        <v>0</v>
      </c>
      <c r="R10" s="1">
        <v>0</v>
      </c>
      <c r="S10" s="34">
        <v>1</v>
      </c>
      <c r="T10" s="1">
        <v>0</v>
      </c>
      <c r="U10" s="1">
        <v>0</v>
      </c>
      <c r="V10" s="34">
        <v>1</v>
      </c>
      <c r="W10" s="1">
        <v>0</v>
      </c>
      <c r="X10" s="1">
        <v>0</v>
      </c>
      <c r="Y10" s="1">
        <v>0</v>
      </c>
      <c r="Z10" s="34">
        <v>1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34">
        <v>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34">
        <v>1</v>
      </c>
      <c r="AN10" s="1">
        <v>0</v>
      </c>
      <c r="AO10" s="1">
        <v>0</v>
      </c>
      <c r="AP10" s="1">
        <v>0</v>
      </c>
      <c r="AQ10" s="34">
        <v>1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34">
        <v>1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G10" s="2" t="s">
        <v>18</v>
      </c>
      <c r="BH10" s="1">
        <f t="shared" si="0"/>
        <v>13</v>
      </c>
      <c r="BI10" s="50">
        <f t="shared" si="1"/>
        <v>0.38235294117647056</v>
      </c>
      <c r="BJ10" s="51"/>
      <c r="BK10"/>
      <c r="BL10"/>
    </row>
    <row r="11" spans="1:64" ht="14.5" x14ac:dyDescent="0.35">
      <c r="A11" s="2" t="s">
        <v>19</v>
      </c>
      <c r="B11" s="39" t="s">
        <v>690</v>
      </c>
      <c r="C11" s="1">
        <v>0</v>
      </c>
      <c r="D11" s="1">
        <v>0</v>
      </c>
      <c r="E11" s="34">
        <v>1</v>
      </c>
      <c r="F11" s="1">
        <v>0</v>
      </c>
      <c r="G11" s="34">
        <v>1</v>
      </c>
      <c r="H11" s="1">
        <v>0</v>
      </c>
      <c r="I11" s="1">
        <v>0</v>
      </c>
      <c r="J11" s="34">
        <v>1</v>
      </c>
      <c r="K11" s="1">
        <v>0</v>
      </c>
      <c r="L11" s="34">
        <v>1</v>
      </c>
      <c r="M11" s="1">
        <v>0</v>
      </c>
      <c r="N11" s="34">
        <v>1</v>
      </c>
      <c r="O11" s="34">
        <v>1</v>
      </c>
      <c r="P11" s="1">
        <v>0</v>
      </c>
      <c r="Q11" s="1">
        <v>0</v>
      </c>
      <c r="R11" s="1">
        <v>0</v>
      </c>
      <c r="S11" s="34">
        <v>1</v>
      </c>
      <c r="T11" s="1">
        <v>0</v>
      </c>
      <c r="U11" s="1">
        <v>0</v>
      </c>
      <c r="V11" s="34">
        <v>1</v>
      </c>
      <c r="W11" s="1">
        <v>0</v>
      </c>
      <c r="X11" s="1">
        <v>0</v>
      </c>
      <c r="Y11" s="1">
        <v>0</v>
      </c>
      <c r="Z11" s="34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34">
        <v>1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34">
        <v>1</v>
      </c>
      <c r="AN11" s="1">
        <v>0</v>
      </c>
      <c r="AO11" s="1">
        <v>0</v>
      </c>
      <c r="AP11" s="1">
        <v>0</v>
      </c>
      <c r="AQ11" s="34">
        <v>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34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G11" s="2" t="s">
        <v>19</v>
      </c>
      <c r="BH11" s="1">
        <f t="shared" si="0"/>
        <v>13</v>
      </c>
      <c r="BI11" s="50">
        <f t="shared" si="1"/>
        <v>0.38235294117647056</v>
      </c>
      <c r="BJ11" s="51"/>
      <c r="BK11"/>
      <c r="BL11"/>
    </row>
    <row r="12" spans="1:64" ht="14.5" x14ac:dyDescent="0.35">
      <c r="A12" s="2" t="s">
        <v>20</v>
      </c>
      <c r="B12" s="39" t="s">
        <v>690</v>
      </c>
      <c r="C12" s="1">
        <v>0</v>
      </c>
      <c r="D12" s="1">
        <v>0</v>
      </c>
      <c r="E12" s="34">
        <v>1</v>
      </c>
      <c r="F12" s="1">
        <v>0</v>
      </c>
      <c r="G12" s="34">
        <v>1</v>
      </c>
      <c r="H12" s="1">
        <v>0</v>
      </c>
      <c r="I12" s="1">
        <v>0</v>
      </c>
      <c r="J12" s="34">
        <v>1</v>
      </c>
      <c r="K12" s="34">
        <v>1</v>
      </c>
      <c r="L12" s="1">
        <v>0</v>
      </c>
      <c r="M12" s="1">
        <v>0</v>
      </c>
      <c r="N12" s="34">
        <v>1</v>
      </c>
      <c r="O12" s="34">
        <v>1</v>
      </c>
      <c r="P12" s="1">
        <v>0</v>
      </c>
      <c r="Q12" s="1">
        <v>0</v>
      </c>
      <c r="R12" s="1">
        <v>0</v>
      </c>
      <c r="S12" s="34">
        <v>1</v>
      </c>
      <c r="T12" s="1">
        <v>0</v>
      </c>
      <c r="U12" s="1">
        <v>0</v>
      </c>
      <c r="V12" s="34">
        <v>1</v>
      </c>
      <c r="W12" s="1">
        <v>0</v>
      </c>
      <c r="X12" s="1">
        <v>0</v>
      </c>
      <c r="Y12" s="1">
        <v>0</v>
      </c>
      <c r="Z12" s="34">
        <v>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34">
        <v>1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34">
        <v>1</v>
      </c>
      <c r="AN12" s="1">
        <v>0</v>
      </c>
      <c r="AO12" s="1">
        <v>0</v>
      </c>
      <c r="AP12" s="1">
        <v>0</v>
      </c>
      <c r="AQ12" s="34">
        <v>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34">
        <v>1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G12" s="2" t="s">
        <v>20</v>
      </c>
      <c r="BH12" s="1">
        <f t="shared" si="0"/>
        <v>13</v>
      </c>
      <c r="BI12" s="50">
        <f t="shared" si="1"/>
        <v>0.38235294117647056</v>
      </c>
      <c r="BJ12" s="51"/>
      <c r="BK12"/>
      <c r="BL12"/>
    </row>
    <row r="13" spans="1:64" ht="14.5" x14ac:dyDescent="0.35">
      <c r="A13" s="2" t="s">
        <v>21</v>
      </c>
      <c r="B13" s="39" t="s">
        <v>691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34">
        <v>1</v>
      </c>
      <c r="AF13" s="1">
        <v>0</v>
      </c>
      <c r="AG13" s="1">
        <v>0</v>
      </c>
      <c r="AH13" s="1">
        <v>0</v>
      </c>
      <c r="AI13" s="34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34">
        <v>1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34">
        <v>1</v>
      </c>
      <c r="BC13" s="1">
        <v>0</v>
      </c>
      <c r="BD13" s="1">
        <v>0</v>
      </c>
      <c r="BG13" s="2" t="s">
        <v>21</v>
      </c>
      <c r="BH13" s="1">
        <f t="shared" si="0"/>
        <v>4</v>
      </c>
      <c r="BI13" s="50">
        <f t="shared" si="1"/>
        <v>0.11764705882352941</v>
      </c>
      <c r="BJ13" s="51"/>
      <c r="BK13"/>
      <c r="BL13"/>
    </row>
    <row r="14" spans="1:64" ht="14.5" x14ac:dyDescent="0.35">
      <c r="A14" s="2" t="s">
        <v>23</v>
      </c>
      <c r="B14" s="39" t="s">
        <v>690</v>
      </c>
      <c r="C14" s="1">
        <v>0</v>
      </c>
      <c r="D14" s="1">
        <v>0</v>
      </c>
      <c r="E14" s="34">
        <v>1</v>
      </c>
      <c r="F14" s="1">
        <v>0</v>
      </c>
      <c r="G14" s="34">
        <v>1</v>
      </c>
      <c r="H14" s="1">
        <v>0</v>
      </c>
      <c r="I14" s="1">
        <v>0</v>
      </c>
      <c r="J14" s="34">
        <v>1</v>
      </c>
      <c r="K14" s="34">
        <v>1</v>
      </c>
      <c r="L14" s="34">
        <v>1</v>
      </c>
      <c r="M14" s="1">
        <v>0</v>
      </c>
      <c r="N14" s="1">
        <v>0</v>
      </c>
      <c r="O14" s="34">
        <v>1</v>
      </c>
      <c r="P14" s="1">
        <v>0</v>
      </c>
      <c r="Q14" s="1">
        <v>0</v>
      </c>
      <c r="R14" s="1">
        <v>0</v>
      </c>
      <c r="S14" s="34">
        <v>1</v>
      </c>
      <c r="T14" s="1">
        <v>0</v>
      </c>
      <c r="U14" s="1">
        <v>0</v>
      </c>
      <c r="V14" s="34">
        <v>1</v>
      </c>
      <c r="W14" s="1">
        <v>0</v>
      </c>
      <c r="X14" s="1">
        <v>0</v>
      </c>
      <c r="Y14" s="1">
        <v>0</v>
      </c>
      <c r="Z14" s="34">
        <v>1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34">
        <v>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34">
        <v>1</v>
      </c>
      <c r="AN14" s="1">
        <v>0</v>
      </c>
      <c r="AO14" s="1">
        <v>0</v>
      </c>
      <c r="AP14" s="1">
        <v>0</v>
      </c>
      <c r="AQ14" s="34">
        <v>1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34">
        <v>1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G14" s="2" t="s">
        <v>23</v>
      </c>
      <c r="BH14" s="1">
        <f t="shared" si="0"/>
        <v>13</v>
      </c>
      <c r="BI14" s="50">
        <f t="shared" si="1"/>
        <v>0.38235294117647056</v>
      </c>
      <c r="BJ14" s="51"/>
      <c r="BK14"/>
      <c r="BL14"/>
    </row>
    <row r="15" spans="1:64" x14ac:dyDescent="0.3">
      <c r="A15" s="3" t="s">
        <v>89</v>
      </c>
      <c r="B15" s="33" t="s">
        <v>687</v>
      </c>
      <c r="C15" s="1">
        <v>0</v>
      </c>
      <c r="D15" s="1">
        <v>0</v>
      </c>
      <c r="E15" s="34">
        <v>1</v>
      </c>
      <c r="F15" s="1">
        <v>0</v>
      </c>
      <c r="G15" s="34">
        <v>1</v>
      </c>
      <c r="H15" s="1">
        <v>0</v>
      </c>
      <c r="I15" s="1">
        <v>0</v>
      </c>
      <c r="J15" s="34">
        <v>1</v>
      </c>
      <c r="K15" s="34">
        <v>1</v>
      </c>
      <c r="L15" s="34">
        <v>1</v>
      </c>
      <c r="M15" s="1">
        <v>0</v>
      </c>
      <c r="N15" s="34">
        <v>1</v>
      </c>
      <c r="O15" s="1">
        <v>0</v>
      </c>
      <c r="P15" s="1">
        <v>0</v>
      </c>
      <c r="Q15" s="1">
        <v>0</v>
      </c>
      <c r="R15" s="1">
        <v>0</v>
      </c>
      <c r="S15" s="34">
        <v>1</v>
      </c>
      <c r="T15" s="1">
        <v>0</v>
      </c>
      <c r="U15" s="1">
        <v>0</v>
      </c>
      <c r="V15" s="34">
        <v>1</v>
      </c>
      <c r="W15" s="1">
        <v>0</v>
      </c>
      <c r="X15" s="1">
        <v>0</v>
      </c>
      <c r="Y15" s="1">
        <v>0</v>
      </c>
      <c r="Z15" s="34">
        <v>1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34">
        <v>1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34">
        <v>1</v>
      </c>
      <c r="AN15" s="1">
        <v>0</v>
      </c>
      <c r="AO15" s="1">
        <v>0</v>
      </c>
      <c r="AP15" s="1">
        <v>0</v>
      </c>
      <c r="AQ15" s="34">
        <v>1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34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G15" s="3" t="s">
        <v>89</v>
      </c>
      <c r="BH15" s="1">
        <f t="shared" si="0"/>
        <v>13</v>
      </c>
      <c r="BI15" s="50">
        <f t="shared" si="1"/>
        <v>0.38235294117647056</v>
      </c>
      <c r="BJ15" s="51"/>
      <c r="BK15"/>
      <c r="BL15"/>
    </row>
    <row r="16" spans="1:64" x14ac:dyDescent="0.3">
      <c r="A16" s="3" t="s">
        <v>90</v>
      </c>
      <c r="B16" s="33" t="s">
        <v>692</v>
      </c>
      <c r="C16" s="1">
        <v>0</v>
      </c>
      <c r="D16" s="1">
        <v>0</v>
      </c>
      <c r="E16" s="34">
        <v>1</v>
      </c>
      <c r="F16" s="1">
        <v>0</v>
      </c>
      <c r="G16" s="34">
        <v>1</v>
      </c>
      <c r="H16" s="1">
        <v>0</v>
      </c>
      <c r="I16" s="1">
        <v>0</v>
      </c>
      <c r="J16" s="34">
        <v>1</v>
      </c>
      <c r="K16" s="34">
        <v>1</v>
      </c>
      <c r="L16" s="34">
        <v>1</v>
      </c>
      <c r="M16" s="1">
        <v>0</v>
      </c>
      <c r="N16" s="34">
        <v>1</v>
      </c>
      <c r="O16" s="34">
        <v>1</v>
      </c>
      <c r="P16" s="1">
        <v>0</v>
      </c>
      <c r="Q16" s="1">
        <v>0</v>
      </c>
      <c r="R16" s="1">
        <v>0</v>
      </c>
      <c r="S16" s="34">
        <v>1</v>
      </c>
      <c r="T16" s="1">
        <v>0</v>
      </c>
      <c r="U16" s="1">
        <v>0</v>
      </c>
      <c r="V16" s="34">
        <v>1</v>
      </c>
      <c r="W16" s="1">
        <v>0</v>
      </c>
      <c r="X16" s="1">
        <v>0</v>
      </c>
      <c r="Y16" s="1">
        <v>0</v>
      </c>
      <c r="Z16" s="34">
        <v>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34">
        <v>1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34">
        <v>1</v>
      </c>
      <c r="AN16" s="1">
        <v>0</v>
      </c>
      <c r="AO16" s="1">
        <v>0</v>
      </c>
      <c r="AP16" s="1">
        <v>0</v>
      </c>
      <c r="AQ16" s="34">
        <v>1</v>
      </c>
      <c r="AR16" s="1">
        <v>0</v>
      </c>
      <c r="AS16" s="1">
        <v>0</v>
      </c>
      <c r="AT16" s="1">
        <v>0</v>
      </c>
      <c r="AU16" s="34">
        <v>1</v>
      </c>
      <c r="AV16" s="1">
        <v>0</v>
      </c>
      <c r="AW16" s="1">
        <v>0</v>
      </c>
      <c r="AX16" s="1">
        <v>0</v>
      </c>
      <c r="AY16" s="34">
        <v>1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47" t="s">
        <v>730</v>
      </c>
      <c r="BG16" s="3" t="s">
        <v>90</v>
      </c>
      <c r="BH16" s="1">
        <f t="shared" si="0"/>
        <v>15</v>
      </c>
      <c r="BI16" s="50">
        <f t="shared" si="1"/>
        <v>0.44117647058823528</v>
      </c>
      <c r="BJ16" s="51"/>
      <c r="BK16"/>
      <c r="BL16"/>
    </row>
    <row r="17" spans="1:64" x14ac:dyDescent="0.3">
      <c r="A17" s="2" t="s">
        <v>25</v>
      </c>
      <c r="B17" s="32" t="s">
        <v>693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G17" s="2" t="s">
        <v>25</v>
      </c>
      <c r="BH17" s="1">
        <f t="shared" si="0"/>
        <v>0</v>
      </c>
      <c r="BI17" s="50">
        <f t="shared" si="1"/>
        <v>0</v>
      </c>
      <c r="BJ17" s="51"/>
      <c r="BK17"/>
      <c r="BL17"/>
    </row>
    <row r="18" spans="1:64" ht="14.5" x14ac:dyDescent="0.35">
      <c r="A18" s="2" t="s">
        <v>27</v>
      </c>
      <c r="B18" s="39" t="s">
        <v>721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G18" s="2" t="s">
        <v>27</v>
      </c>
      <c r="BH18" s="1">
        <f t="shared" si="0"/>
        <v>0</v>
      </c>
      <c r="BI18" s="50">
        <f t="shared" si="1"/>
        <v>0</v>
      </c>
      <c r="BJ18" s="51"/>
      <c r="BK18"/>
      <c r="BL18"/>
    </row>
    <row r="19" spans="1:64" x14ac:dyDescent="0.3">
      <c r="A19" s="2" t="s">
        <v>29</v>
      </c>
      <c r="B19" s="32" t="s">
        <v>690</v>
      </c>
      <c r="C19" s="1">
        <v>0</v>
      </c>
      <c r="D19" s="1">
        <v>0</v>
      </c>
      <c r="E19" s="34">
        <v>1</v>
      </c>
      <c r="F19" s="1">
        <v>0</v>
      </c>
      <c r="G19" s="34">
        <v>1</v>
      </c>
      <c r="H19" s="1">
        <v>0</v>
      </c>
      <c r="I19" s="1">
        <v>0</v>
      </c>
      <c r="J19" s="34">
        <v>1</v>
      </c>
      <c r="K19" s="34">
        <v>1</v>
      </c>
      <c r="L19" s="34">
        <v>1</v>
      </c>
      <c r="M19" s="1">
        <v>0</v>
      </c>
      <c r="N19" s="34">
        <v>1</v>
      </c>
      <c r="O19" s="34">
        <v>1</v>
      </c>
      <c r="P19" s="1">
        <v>0</v>
      </c>
      <c r="Q19" s="1">
        <v>0</v>
      </c>
      <c r="R19" s="1">
        <v>0</v>
      </c>
      <c r="S19" s="40">
        <v>0</v>
      </c>
      <c r="T19" s="1">
        <v>0</v>
      </c>
      <c r="U19" s="1">
        <v>0</v>
      </c>
      <c r="V19" s="34">
        <v>1</v>
      </c>
      <c r="W19" s="1">
        <v>0</v>
      </c>
      <c r="X19" s="1">
        <v>0</v>
      </c>
      <c r="Y19" s="1">
        <v>0</v>
      </c>
      <c r="Z19" s="34">
        <v>1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34">
        <v>1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34">
        <v>1</v>
      </c>
      <c r="AN19" s="1">
        <v>0</v>
      </c>
      <c r="AO19" s="1">
        <v>0</v>
      </c>
      <c r="AP19" s="1">
        <v>0</v>
      </c>
      <c r="AQ19" s="34">
        <v>1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34">
        <v>1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G19" s="2" t="s">
        <v>29</v>
      </c>
      <c r="BH19" s="1">
        <f t="shared" si="0"/>
        <v>13</v>
      </c>
      <c r="BI19" s="50">
        <f t="shared" si="1"/>
        <v>0.38235294117647056</v>
      </c>
      <c r="BJ19" s="51"/>
      <c r="BK19"/>
      <c r="BL19"/>
    </row>
    <row r="20" spans="1:64" ht="14.5" x14ac:dyDescent="0.35">
      <c r="A20" s="2" t="s">
        <v>30</v>
      </c>
      <c r="B20" s="39" t="s">
        <v>722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47" t="s">
        <v>744</v>
      </c>
      <c r="BG20" s="2" t="s">
        <v>30</v>
      </c>
      <c r="BH20" s="1">
        <f t="shared" si="0"/>
        <v>0</v>
      </c>
      <c r="BI20" s="50">
        <f t="shared" si="1"/>
        <v>0</v>
      </c>
      <c r="BJ20" s="51"/>
      <c r="BK20"/>
      <c r="BL20"/>
    </row>
    <row r="21" spans="1:64" ht="14.5" x14ac:dyDescent="0.35">
      <c r="A21" s="2" t="s">
        <v>32</v>
      </c>
      <c r="B21" s="39" t="s">
        <v>694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34">
        <v>1</v>
      </c>
      <c r="R21" s="40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34">
        <v>1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34">
        <v>1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G21" s="2" t="s">
        <v>32</v>
      </c>
      <c r="BH21" s="1">
        <f t="shared" si="0"/>
        <v>3</v>
      </c>
      <c r="BI21" s="50">
        <f t="shared" si="1"/>
        <v>8.8235294117647065E-2</v>
      </c>
      <c r="BJ21" s="51"/>
      <c r="BK21"/>
      <c r="BL21"/>
    </row>
    <row r="22" spans="1:64" x14ac:dyDescent="0.3">
      <c r="A22" s="2" t="s">
        <v>34</v>
      </c>
      <c r="B22" s="32" t="s">
        <v>690</v>
      </c>
      <c r="C22" s="1">
        <v>0</v>
      </c>
      <c r="D22" s="1">
        <v>0</v>
      </c>
      <c r="E22" s="34">
        <v>1</v>
      </c>
      <c r="F22" s="1">
        <v>0</v>
      </c>
      <c r="G22" s="34">
        <v>1</v>
      </c>
      <c r="H22" s="1">
        <v>0</v>
      </c>
      <c r="I22" s="1">
        <v>0</v>
      </c>
      <c r="J22" s="34">
        <v>1</v>
      </c>
      <c r="K22" s="34">
        <v>1</v>
      </c>
      <c r="L22" s="34">
        <v>1</v>
      </c>
      <c r="M22" s="1">
        <v>0</v>
      </c>
      <c r="N22" s="34">
        <v>1</v>
      </c>
      <c r="O22" s="34">
        <v>1</v>
      </c>
      <c r="P22" s="1">
        <v>0</v>
      </c>
      <c r="Q22" s="1">
        <v>0</v>
      </c>
      <c r="R22" s="1">
        <v>0</v>
      </c>
      <c r="S22" s="34">
        <v>1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34">
        <v>1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34">
        <v>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34">
        <v>1</v>
      </c>
      <c r="AN22" s="1">
        <v>0</v>
      </c>
      <c r="AO22" s="1">
        <v>0</v>
      </c>
      <c r="AP22" s="1">
        <v>0</v>
      </c>
      <c r="AQ22" s="34">
        <v>1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34">
        <v>1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G22" s="2" t="s">
        <v>34</v>
      </c>
      <c r="BH22" s="1">
        <f t="shared" si="0"/>
        <v>13</v>
      </c>
      <c r="BI22" s="50">
        <f t="shared" si="1"/>
        <v>0.38235294117647056</v>
      </c>
      <c r="BJ22" s="51"/>
      <c r="BK22"/>
      <c r="BL22"/>
    </row>
    <row r="23" spans="1:64" ht="14.5" x14ac:dyDescent="0.35">
      <c r="A23" s="2" t="s">
        <v>35</v>
      </c>
      <c r="B23" s="39" t="s">
        <v>718</v>
      </c>
      <c r="C23" s="40">
        <v>0</v>
      </c>
      <c r="D23" s="40">
        <v>0</v>
      </c>
      <c r="E23" s="34">
        <v>1</v>
      </c>
      <c r="F23" s="40">
        <v>0</v>
      </c>
      <c r="G23" s="34">
        <v>1</v>
      </c>
      <c r="H23" s="40">
        <v>0</v>
      </c>
      <c r="I23" s="40">
        <v>0</v>
      </c>
      <c r="J23" s="34">
        <v>1</v>
      </c>
      <c r="K23" s="34">
        <v>1</v>
      </c>
      <c r="L23" s="34">
        <v>1</v>
      </c>
      <c r="M23" s="40">
        <v>0</v>
      </c>
      <c r="N23" s="34">
        <v>1</v>
      </c>
      <c r="O23" s="34">
        <v>1</v>
      </c>
      <c r="P23" s="40">
        <v>0</v>
      </c>
      <c r="Q23" s="40">
        <v>0</v>
      </c>
      <c r="R23" s="34">
        <v>1</v>
      </c>
      <c r="S23" s="34">
        <v>1</v>
      </c>
      <c r="T23" s="40">
        <v>0</v>
      </c>
      <c r="U23" s="40">
        <v>0</v>
      </c>
      <c r="V23" s="34">
        <v>1</v>
      </c>
      <c r="W23" s="40">
        <v>0</v>
      </c>
      <c r="X23" s="34">
        <v>1</v>
      </c>
      <c r="Y23" s="40">
        <v>0</v>
      </c>
      <c r="Z23" s="34">
        <v>1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34">
        <v>1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34">
        <v>1</v>
      </c>
      <c r="AN23" s="34">
        <v>1</v>
      </c>
      <c r="AO23" s="40">
        <v>0</v>
      </c>
      <c r="AP23" s="40">
        <v>0</v>
      </c>
      <c r="AQ23" s="34">
        <v>1</v>
      </c>
      <c r="AR23" s="40">
        <v>0</v>
      </c>
      <c r="AS23" s="34">
        <v>1</v>
      </c>
      <c r="AT23" s="40">
        <v>0</v>
      </c>
      <c r="AU23" s="34">
        <v>1</v>
      </c>
      <c r="AV23" s="40">
        <v>0</v>
      </c>
      <c r="AW23" s="40">
        <v>0</v>
      </c>
      <c r="AX23" s="40">
        <v>0</v>
      </c>
      <c r="AY23" s="34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7" t="s">
        <v>731</v>
      </c>
      <c r="BG23" s="2" t="s">
        <v>35</v>
      </c>
      <c r="BH23" s="1">
        <f t="shared" si="0"/>
        <v>19</v>
      </c>
      <c r="BI23" s="50">
        <f t="shared" si="1"/>
        <v>0.55882352941176472</v>
      </c>
      <c r="BJ23" s="51"/>
      <c r="BK23"/>
      <c r="BL23"/>
    </row>
    <row r="24" spans="1:64" ht="14.5" x14ac:dyDescent="0.35">
      <c r="A24" s="2" t="s">
        <v>36</v>
      </c>
      <c r="B24" s="39" t="s">
        <v>695</v>
      </c>
      <c r="C24" s="1">
        <v>0</v>
      </c>
      <c r="D24" s="1">
        <v>0</v>
      </c>
      <c r="E24" s="34">
        <v>1</v>
      </c>
      <c r="F24" s="1">
        <v>0</v>
      </c>
      <c r="G24" s="34">
        <v>1</v>
      </c>
      <c r="H24" s="1">
        <v>0</v>
      </c>
      <c r="I24" s="1">
        <v>0</v>
      </c>
      <c r="J24" s="34">
        <v>1</v>
      </c>
      <c r="K24" s="34">
        <v>1</v>
      </c>
      <c r="L24" s="34">
        <v>1</v>
      </c>
      <c r="M24" s="1">
        <v>0</v>
      </c>
      <c r="N24" s="34">
        <v>1</v>
      </c>
      <c r="O24" s="34">
        <v>1</v>
      </c>
      <c r="P24" s="1">
        <v>0</v>
      </c>
      <c r="Q24" s="1">
        <v>0</v>
      </c>
      <c r="R24" s="1">
        <v>0</v>
      </c>
      <c r="S24" s="34">
        <v>1</v>
      </c>
      <c r="T24" s="1">
        <v>0</v>
      </c>
      <c r="U24" s="1">
        <v>0</v>
      </c>
      <c r="V24" s="34">
        <v>1</v>
      </c>
      <c r="W24" s="34">
        <v>1</v>
      </c>
      <c r="X24" s="1">
        <v>0</v>
      </c>
      <c r="Y24" s="1">
        <v>0</v>
      </c>
      <c r="Z24" s="34">
        <v>1</v>
      </c>
      <c r="AA24" s="40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34">
        <v>1</v>
      </c>
      <c r="AH24" s="34">
        <v>1</v>
      </c>
      <c r="AI24" s="1">
        <v>0</v>
      </c>
      <c r="AJ24" s="1">
        <v>0</v>
      </c>
      <c r="AK24" s="1">
        <v>0</v>
      </c>
      <c r="AL24" s="1">
        <v>0</v>
      </c>
      <c r="AM24" s="34">
        <v>1</v>
      </c>
      <c r="AN24" s="34">
        <v>1</v>
      </c>
      <c r="AO24" s="1">
        <v>0</v>
      </c>
      <c r="AP24" s="1">
        <v>0</v>
      </c>
      <c r="AQ24" s="34">
        <v>1</v>
      </c>
      <c r="AR24" s="1">
        <v>0</v>
      </c>
      <c r="AS24" s="34">
        <v>1</v>
      </c>
      <c r="AT24" s="1">
        <v>0</v>
      </c>
      <c r="AU24" s="34">
        <v>1</v>
      </c>
      <c r="AV24" s="1">
        <v>0</v>
      </c>
      <c r="AW24" s="1">
        <v>0</v>
      </c>
      <c r="AX24" s="1">
        <v>0</v>
      </c>
      <c r="AY24" s="34">
        <v>1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47" t="s">
        <v>732</v>
      </c>
      <c r="BG24" s="2" t="s">
        <v>36</v>
      </c>
      <c r="BH24" s="1">
        <f t="shared" si="0"/>
        <v>19</v>
      </c>
      <c r="BI24" s="50">
        <f t="shared" si="1"/>
        <v>0.55882352941176472</v>
      </c>
      <c r="BJ24" s="51"/>
      <c r="BK24"/>
      <c r="BL24"/>
    </row>
    <row r="25" spans="1:64" x14ac:dyDescent="0.3">
      <c r="A25" s="2" t="s">
        <v>37</v>
      </c>
      <c r="B25" s="32" t="s">
        <v>719</v>
      </c>
      <c r="C25" s="1">
        <v>0</v>
      </c>
      <c r="D25" s="1">
        <v>0</v>
      </c>
      <c r="E25" s="34">
        <v>1</v>
      </c>
      <c r="F25" s="1">
        <v>0</v>
      </c>
      <c r="G25" s="34">
        <v>1</v>
      </c>
      <c r="H25" s="1">
        <v>0</v>
      </c>
      <c r="I25" s="1">
        <v>0</v>
      </c>
      <c r="J25" s="34">
        <v>1</v>
      </c>
      <c r="K25" s="34">
        <v>1</v>
      </c>
      <c r="L25" s="34">
        <v>1</v>
      </c>
      <c r="M25" s="1">
        <v>0</v>
      </c>
      <c r="N25" s="34">
        <v>1</v>
      </c>
      <c r="O25" s="34">
        <v>1</v>
      </c>
      <c r="P25" s="1">
        <v>0</v>
      </c>
      <c r="Q25" s="1">
        <v>0</v>
      </c>
      <c r="R25" s="1">
        <v>0</v>
      </c>
      <c r="S25" s="34">
        <v>1</v>
      </c>
      <c r="T25" s="1">
        <v>0</v>
      </c>
      <c r="U25" s="1">
        <v>0</v>
      </c>
      <c r="V25" s="34">
        <v>1</v>
      </c>
      <c r="W25" s="1">
        <v>0</v>
      </c>
      <c r="X25" s="1">
        <v>0</v>
      </c>
      <c r="Y25" s="1">
        <v>0</v>
      </c>
      <c r="Z25" s="34">
        <v>1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34">
        <v>1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34">
        <v>1</v>
      </c>
      <c r="AN25" s="1">
        <v>0</v>
      </c>
      <c r="AO25" s="1">
        <v>0</v>
      </c>
      <c r="AP25" s="1">
        <v>0</v>
      </c>
      <c r="AQ25" s="34">
        <v>1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34">
        <v>1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47" t="s">
        <v>733</v>
      </c>
      <c r="BG25" s="2" t="s">
        <v>37</v>
      </c>
      <c r="BH25" s="1">
        <f t="shared" si="0"/>
        <v>14</v>
      </c>
      <c r="BI25" s="50">
        <f t="shared" si="1"/>
        <v>0.41176470588235292</v>
      </c>
      <c r="BJ25" s="51"/>
      <c r="BK25"/>
      <c r="BL25"/>
    </row>
    <row r="26" spans="1:64" x14ac:dyDescent="0.3">
      <c r="A26" s="2" t="s">
        <v>38</v>
      </c>
      <c r="B26" s="32" t="s">
        <v>687</v>
      </c>
      <c r="C26" s="1">
        <v>0</v>
      </c>
      <c r="D26" s="1">
        <v>0</v>
      </c>
      <c r="E26" s="34">
        <v>1</v>
      </c>
      <c r="F26" s="1">
        <v>0</v>
      </c>
      <c r="G26" s="34">
        <v>1</v>
      </c>
      <c r="H26" s="1">
        <v>0</v>
      </c>
      <c r="I26" s="1">
        <v>0</v>
      </c>
      <c r="J26" s="34">
        <v>1</v>
      </c>
      <c r="K26" s="34">
        <v>1</v>
      </c>
      <c r="L26" s="34">
        <v>1</v>
      </c>
      <c r="M26" s="1">
        <v>0</v>
      </c>
      <c r="N26" s="34">
        <v>1</v>
      </c>
      <c r="O26" s="34">
        <v>1</v>
      </c>
      <c r="P26" s="1">
        <v>0</v>
      </c>
      <c r="Q26" s="1">
        <v>0</v>
      </c>
      <c r="R26" s="1">
        <v>0</v>
      </c>
      <c r="S26" s="34">
        <v>1</v>
      </c>
      <c r="T26" s="1">
        <v>0</v>
      </c>
      <c r="U26" s="1">
        <v>0</v>
      </c>
      <c r="V26" s="34">
        <v>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34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34">
        <v>1</v>
      </c>
      <c r="AN26" s="1">
        <v>0</v>
      </c>
      <c r="AO26" s="1">
        <v>0</v>
      </c>
      <c r="AP26" s="1">
        <v>0</v>
      </c>
      <c r="AQ26" s="34">
        <v>1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34">
        <v>1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G26" s="2" t="s">
        <v>38</v>
      </c>
      <c r="BH26" s="1">
        <f t="shared" si="0"/>
        <v>13</v>
      </c>
      <c r="BI26" s="50">
        <f t="shared" si="1"/>
        <v>0.38235294117647056</v>
      </c>
      <c r="BJ26" s="51"/>
      <c r="BK26"/>
      <c r="BL26"/>
    </row>
    <row r="27" spans="1:64" x14ac:dyDescent="0.3">
      <c r="A27" s="2" t="s">
        <v>39</v>
      </c>
      <c r="B27" s="32" t="s">
        <v>696</v>
      </c>
      <c r="C27" s="1">
        <v>0</v>
      </c>
      <c r="D27" s="1">
        <v>0</v>
      </c>
      <c r="E27" s="40">
        <v>0</v>
      </c>
      <c r="F27" s="40">
        <v>0</v>
      </c>
      <c r="G27" s="40">
        <v>0</v>
      </c>
      <c r="H27" s="34">
        <v>1</v>
      </c>
      <c r="I27" s="1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34">
        <v>1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34">
        <v>1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34">
        <v>1</v>
      </c>
      <c r="BB27" s="34">
        <v>1</v>
      </c>
      <c r="BC27" s="1">
        <v>0</v>
      </c>
      <c r="BD27" s="1">
        <v>0</v>
      </c>
      <c r="BG27" s="2" t="s">
        <v>39</v>
      </c>
      <c r="BH27" s="1">
        <f t="shared" si="0"/>
        <v>5</v>
      </c>
      <c r="BI27" s="50">
        <f t="shared" si="1"/>
        <v>0.14705882352941177</v>
      </c>
      <c r="BJ27" s="51"/>
      <c r="BK27"/>
      <c r="BL27"/>
    </row>
    <row r="28" spans="1:64" s="40" customFormat="1" ht="14.5" x14ac:dyDescent="0.35">
      <c r="A28" s="2" t="s">
        <v>41</v>
      </c>
      <c r="B28" s="41" t="s">
        <v>697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4"/>
      <c r="BG28" s="2" t="s">
        <v>41</v>
      </c>
      <c r="BH28" s="1">
        <f t="shared" si="0"/>
        <v>0</v>
      </c>
      <c r="BI28" s="50">
        <f t="shared" si="1"/>
        <v>0</v>
      </c>
      <c r="BJ28" s="51"/>
      <c r="BK28"/>
      <c r="BL28"/>
    </row>
    <row r="29" spans="1:64" s="40" customFormat="1" ht="14.5" x14ac:dyDescent="0.35">
      <c r="A29" s="2" t="s">
        <v>44</v>
      </c>
      <c r="B29" s="41" t="s">
        <v>698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4"/>
      <c r="BG29" s="2" t="s">
        <v>44</v>
      </c>
      <c r="BH29" s="1">
        <f t="shared" si="0"/>
        <v>0</v>
      </c>
      <c r="BI29" s="50">
        <f t="shared" si="1"/>
        <v>0</v>
      </c>
      <c r="BJ29" s="51"/>
      <c r="BK29"/>
      <c r="BL29"/>
    </row>
    <row r="30" spans="1:64" ht="14.5" x14ac:dyDescent="0.35">
      <c r="A30" s="2" t="s">
        <v>45</v>
      </c>
      <c r="B30" s="39" t="s">
        <v>699</v>
      </c>
      <c r="C30" s="34">
        <v>1</v>
      </c>
      <c r="D30" s="1">
        <v>0</v>
      </c>
      <c r="E30" s="34">
        <v>1</v>
      </c>
      <c r="F30" s="1">
        <v>0</v>
      </c>
      <c r="G30" s="34">
        <v>1</v>
      </c>
      <c r="H30" s="1">
        <v>0</v>
      </c>
      <c r="I30" s="1">
        <v>0</v>
      </c>
      <c r="J30" s="34">
        <v>1</v>
      </c>
      <c r="K30" s="34">
        <v>1</v>
      </c>
      <c r="L30" s="34">
        <v>1</v>
      </c>
      <c r="M30" s="1">
        <v>0</v>
      </c>
      <c r="N30" s="34">
        <v>1</v>
      </c>
      <c r="O30" s="34">
        <v>1</v>
      </c>
      <c r="P30" s="1">
        <v>0</v>
      </c>
      <c r="Q30" s="1">
        <v>0</v>
      </c>
      <c r="R30" s="1">
        <v>0</v>
      </c>
      <c r="S30" s="34">
        <v>1</v>
      </c>
      <c r="T30" s="1">
        <v>0</v>
      </c>
      <c r="U30" s="1">
        <v>0</v>
      </c>
      <c r="V30" s="34">
        <v>1</v>
      </c>
      <c r="W30" s="1">
        <v>0</v>
      </c>
      <c r="X30" s="1">
        <v>0</v>
      </c>
      <c r="Y30" s="1">
        <v>0</v>
      </c>
      <c r="Z30" s="34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34">
        <v>1</v>
      </c>
      <c r="AH30" s="34">
        <v>1</v>
      </c>
      <c r="AI30" s="40">
        <v>0</v>
      </c>
      <c r="AJ30" s="34">
        <v>1</v>
      </c>
      <c r="AK30" s="1">
        <v>0</v>
      </c>
      <c r="AL30" s="1">
        <v>0</v>
      </c>
      <c r="AM30" s="34">
        <v>1</v>
      </c>
      <c r="AN30" s="1">
        <v>0</v>
      </c>
      <c r="AO30" s="1">
        <v>0</v>
      </c>
      <c r="AP30" s="1">
        <v>0</v>
      </c>
      <c r="AQ30" s="34">
        <v>1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34">
        <v>1</v>
      </c>
      <c r="AZ30" s="34">
        <v>1</v>
      </c>
      <c r="BA30" s="1">
        <v>0</v>
      </c>
      <c r="BB30" s="1">
        <v>0</v>
      </c>
      <c r="BC30" s="1">
        <v>0</v>
      </c>
      <c r="BD30" s="1">
        <v>0</v>
      </c>
      <c r="BE30" s="47" t="s">
        <v>734</v>
      </c>
      <c r="BG30" s="2" t="s">
        <v>45</v>
      </c>
      <c r="BH30" s="1">
        <f t="shared" si="0"/>
        <v>18</v>
      </c>
      <c r="BI30" s="50">
        <f t="shared" si="1"/>
        <v>0.52941176470588236</v>
      </c>
      <c r="BJ30" s="51"/>
      <c r="BK30"/>
      <c r="BL30"/>
    </row>
    <row r="31" spans="1:64" x14ac:dyDescent="0.3">
      <c r="A31" s="2" t="s">
        <v>47</v>
      </c>
      <c r="B31" s="32" t="s">
        <v>700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1">
        <v>0</v>
      </c>
      <c r="Q31" s="34">
        <v>1</v>
      </c>
      <c r="R31" s="1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1">
        <v>0</v>
      </c>
      <c r="AI31" s="34">
        <v>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34">
        <v>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G31" s="2" t="s">
        <v>47</v>
      </c>
      <c r="BH31" s="1">
        <f t="shared" si="0"/>
        <v>3</v>
      </c>
      <c r="BI31" s="50">
        <f t="shared" si="1"/>
        <v>8.8235294117647065E-2</v>
      </c>
      <c r="BJ31" s="51"/>
      <c r="BK31"/>
      <c r="BL31"/>
    </row>
    <row r="32" spans="1:64" x14ac:dyDescent="0.3">
      <c r="A32" s="2" t="s">
        <v>49</v>
      </c>
      <c r="B32" s="32" t="s">
        <v>727</v>
      </c>
      <c r="C32" s="40">
        <v>0</v>
      </c>
      <c r="D32" s="40">
        <v>0</v>
      </c>
      <c r="E32" s="40">
        <v>0</v>
      </c>
      <c r="F32" s="34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34">
        <v>1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34">
        <v>1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34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34">
        <v>1</v>
      </c>
      <c r="BC32" s="34">
        <v>1</v>
      </c>
      <c r="BD32" s="40">
        <v>0</v>
      </c>
      <c r="BG32" s="2" t="s">
        <v>49</v>
      </c>
      <c r="BH32" s="1">
        <f t="shared" si="0"/>
        <v>6</v>
      </c>
      <c r="BI32" s="50">
        <f t="shared" si="1"/>
        <v>0.17647058823529413</v>
      </c>
      <c r="BJ32" s="51"/>
      <c r="BK32"/>
      <c r="BL32"/>
    </row>
    <row r="33" spans="1:62" x14ac:dyDescent="0.3">
      <c r="A33" s="2" t="s">
        <v>51</v>
      </c>
      <c r="B33" s="32" t="s">
        <v>687</v>
      </c>
      <c r="C33" s="1">
        <v>0</v>
      </c>
      <c r="D33" s="1">
        <v>0</v>
      </c>
      <c r="E33" s="34">
        <v>1</v>
      </c>
      <c r="F33" s="1">
        <v>0</v>
      </c>
      <c r="G33" s="34">
        <v>1</v>
      </c>
      <c r="H33" s="1">
        <v>0</v>
      </c>
      <c r="I33" s="1">
        <v>0</v>
      </c>
      <c r="J33" s="34">
        <v>1</v>
      </c>
      <c r="K33" s="34">
        <v>1</v>
      </c>
      <c r="L33" s="34">
        <v>1</v>
      </c>
      <c r="M33" s="1">
        <v>0</v>
      </c>
      <c r="N33" s="34">
        <v>1</v>
      </c>
      <c r="O33" s="34">
        <v>1</v>
      </c>
      <c r="P33" s="1">
        <v>0</v>
      </c>
      <c r="Q33" s="1">
        <v>0</v>
      </c>
      <c r="R33" s="1">
        <v>0</v>
      </c>
      <c r="S33" s="34">
        <v>1</v>
      </c>
      <c r="T33" s="1">
        <v>0</v>
      </c>
      <c r="U33" s="1">
        <v>0</v>
      </c>
      <c r="V33" s="34">
        <v>1</v>
      </c>
      <c r="W33" s="1">
        <v>0</v>
      </c>
      <c r="X33" s="1">
        <v>0</v>
      </c>
      <c r="Y33" s="1">
        <v>0</v>
      </c>
      <c r="Z33" s="34"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34">
        <v>1</v>
      </c>
      <c r="AN33" s="1">
        <v>0</v>
      </c>
      <c r="AO33" s="1">
        <v>0</v>
      </c>
      <c r="AP33" s="1">
        <v>0</v>
      </c>
      <c r="AQ33" s="34">
        <v>1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34">
        <v>1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G33" s="2" t="s">
        <v>51</v>
      </c>
      <c r="BH33" s="1">
        <f t="shared" si="0"/>
        <v>13</v>
      </c>
      <c r="BI33" s="50">
        <f t="shared" si="1"/>
        <v>0.38235294117647056</v>
      </c>
      <c r="BJ33" s="51"/>
    </row>
    <row r="34" spans="1:62" ht="14.5" x14ac:dyDescent="0.35">
      <c r="A34" s="2" t="s">
        <v>52</v>
      </c>
      <c r="B34" s="39" t="s">
        <v>701</v>
      </c>
      <c r="C34" s="34">
        <v>1</v>
      </c>
      <c r="D34" s="1">
        <v>0</v>
      </c>
      <c r="E34" s="34">
        <v>1</v>
      </c>
      <c r="F34" s="1">
        <v>0</v>
      </c>
      <c r="G34" s="34">
        <v>1</v>
      </c>
      <c r="H34" s="1">
        <v>0</v>
      </c>
      <c r="I34" s="1">
        <v>0</v>
      </c>
      <c r="J34" s="34">
        <v>1</v>
      </c>
      <c r="K34" s="34">
        <v>1</v>
      </c>
      <c r="L34" s="34">
        <v>1</v>
      </c>
      <c r="M34" s="1">
        <v>0</v>
      </c>
      <c r="N34" s="34">
        <v>1</v>
      </c>
      <c r="O34" s="34">
        <v>1</v>
      </c>
      <c r="P34" s="1">
        <v>0</v>
      </c>
      <c r="Q34" s="1">
        <v>0</v>
      </c>
      <c r="R34" s="1">
        <v>0</v>
      </c>
      <c r="S34" s="34">
        <v>1</v>
      </c>
      <c r="T34" s="1">
        <v>0</v>
      </c>
      <c r="U34" s="1">
        <v>0</v>
      </c>
      <c r="V34" s="34">
        <v>1</v>
      </c>
      <c r="W34" s="1">
        <v>0</v>
      </c>
      <c r="X34" s="1">
        <v>0</v>
      </c>
      <c r="Y34" s="1">
        <v>0</v>
      </c>
      <c r="Z34" s="34">
        <v>1</v>
      </c>
      <c r="AA34" s="1">
        <v>0</v>
      </c>
      <c r="AB34" s="1">
        <v>0</v>
      </c>
      <c r="AC34" s="1">
        <v>0</v>
      </c>
      <c r="AD34" s="34">
        <v>1</v>
      </c>
      <c r="AE34" s="1">
        <v>0</v>
      </c>
      <c r="AF34" s="1">
        <v>0</v>
      </c>
      <c r="AG34" s="34">
        <v>1</v>
      </c>
      <c r="AH34" s="1">
        <v>0</v>
      </c>
      <c r="AI34" s="1">
        <v>0</v>
      </c>
      <c r="AJ34" s="34">
        <v>1</v>
      </c>
      <c r="AK34" s="1">
        <v>0</v>
      </c>
      <c r="AL34" s="1">
        <v>0</v>
      </c>
      <c r="AM34" s="34">
        <v>1</v>
      </c>
      <c r="AN34" s="1">
        <v>0</v>
      </c>
      <c r="AO34" s="1">
        <v>0</v>
      </c>
      <c r="AP34" s="1">
        <v>0</v>
      </c>
      <c r="AQ34" s="34">
        <v>1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34">
        <v>1</v>
      </c>
      <c r="AZ34" s="34">
        <v>1</v>
      </c>
      <c r="BA34" s="1">
        <v>0</v>
      </c>
      <c r="BB34" s="1">
        <v>0</v>
      </c>
      <c r="BC34" s="1">
        <v>0</v>
      </c>
      <c r="BD34" s="1">
        <v>0</v>
      </c>
      <c r="BE34" s="47" t="s">
        <v>733</v>
      </c>
      <c r="BG34" s="2" t="s">
        <v>52</v>
      </c>
      <c r="BH34" s="1">
        <f t="shared" si="0"/>
        <v>18</v>
      </c>
      <c r="BI34" s="50">
        <f t="shared" si="1"/>
        <v>0.52941176470588236</v>
      </c>
      <c r="BJ34" s="51"/>
    </row>
    <row r="35" spans="1:62" x14ac:dyDescent="0.3">
      <c r="A35" s="2" t="s">
        <v>53</v>
      </c>
      <c r="B35" s="32" t="s">
        <v>702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1">
        <v>0</v>
      </c>
      <c r="AU35" s="34">
        <v>1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G35" s="2" t="s">
        <v>53</v>
      </c>
      <c r="BH35" s="1">
        <f t="shared" ref="BH35:BH56" si="2">SUM(C35:BD35)</f>
        <v>1</v>
      </c>
      <c r="BI35" s="50">
        <f t="shared" si="1"/>
        <v>2.9411764705882353E-2</v>
      </c>
      <c r="BJ35" s="51"/>
    </row>
    <row r="36" spans="1:62" ht="14.5" x14ac:dyDescent="0.35">
      <c r="A36" s="2" t="s">
        <v>55</v>
      </c>
      <c r="B36" s="39" t="s">
        <v>703</v>
      </c>
      <c r="C36" s="34">
        <v>1</v>
      </c>
      <c r="D36" s="1">
        <v>0</v>
      </c>
      <c r="E36" s="34">
        <v>1</v>
      </c>
      <c r="F36" s="1">
        <v>0</v>
      </c>
      <c r="G36" s="34">
        <v>1</v>
      </c>
      <c r="H36" s="1">
        <v>0</v>
      </c>
      <c r="I36" s="1">
        <v>0</v>
      </c>
      <c r="J36" s="34">
        <v>1</v>
      </c>
      <c r="K36" s="34">
        <v>1</v>
      </c>
      <c r="L36" s="34">
        <v>1</v>
      </c>
      <c r="M36" s="1">
        <v>0</v>
      </c>
      <c r="N36" s="34">
        <v>1</v>
      </c>
      <c r="O36" s="34">
        <v>1</v>
      </c>
      <c r="P36" s="1">
        <v>0</v>
      </c>
      <c r="Q36" s="1">
        <v>0</v>
      </c>
      <c r="R36" s="34">
        <v>1</v>
      </c>
      <c r="S36" s="34">
        <v>1</v>
      </c>
      <c r="T36" s="1">
        <v>0</v>
      </c>
      <c r="U36" s="1">
        <v>0</v>
      </c>
      <c r="V36" s="34">
        <v>1</v>
      </c>
      <c r="W36" s="1">
        <v>0</v>
      </c>
      <c r="X36" s="1">
        <v>0</v>
      </c>
      <c r="Y36" s="1">
        <v>0</v>
      </c>
      <c r="Z36" s="34">
        <v>1</v>
      </c>
      <c r="AA36" s="1">
        <v>0</v>
      </c>
      <c r="AB36" s="1">
        <v>0</v>
      </c>
      <c r="AC36" s="1">
        <v>0</v>
      </c>
      <c r="AD36" s="34">
        <v>1</v>
      </c>
      <c r="AE36" s="1">
        <v>0</v>
      </c>
      <c r="AF36" s="1">
        <v>0</v>
      </c>
      <c r="AG36" s="34">
        <v>1</v>
      </c>
      <c r="AH36" s="34">
        <v>1</v>
      </c>
      <c r="AI36" s="1">
        <v>0</v>
      </c>
      <c r="AJ36" s="1">
        <v>0</v>
      </c>
      <c r="AK36" s="1">
        <v>0</v>
      </c>
      <c r="AL36" s="1">
        <v>0</v>
      </c>
      <c r="AM36" s="34">
        <v>1</v>
      </c>
      <c r="AN36" s="1">
        <v>0</v>
      </c>
      <c r="AO36" s="1">
        <v>0</v>
      </c>
      <c r="AP36" s="1">
        <v>0</v>
      </c>
      <c r="AQ36" s="34">
        <v>1</v>
      </c>
      <c r="AR36" s="1">
        <v>0</v>
      </c>
      <c r="AS36" s="1">
        <v>0</v>
      </c>
      <c r="AT36" s="1">
        <v>0</v>
      </c>
      <c r="AU36" s="34">
        <v>1</v>
      </c>
      <c r="AV36" s="1">
        <v>0</v>
      </c>
      <c r="AW36" s="1">
        <v>0</v>
      </c>
      <c r="AX36" s="1">
        <v>0</v>
      </c>
      <c r="AY36" s="34">
        <v>1</v>
      </c>
      <c r="AZ36" s="34">
        <v>1</v>
      </c>
      <c r="BA36" s="1">
        <v>0</v>
      </c>
      <c r="BB36" s="1">
        <v>0</v>
      </c>
      <c r="BC36" s="1">
        <v>0</v>
      </c>
      <c r="BD36" s="1">
        <v>0</v>
      </c>
      <c r="BE36" s="47" t="s">
        <v>731</v>
      </c>
      <c r="BG36" s="2" t="s">
        <v>55</v>
      </c>
      <c r="BH36" s="1">
        <f t="shared" si="2"/>
        <v>20</v>
      </c>
      <c r="BI36" s="50">
        <f t="shared" si="1"/>
        <v>0.58823529411764708</v>
      </c>
      <c r="BJ36" s="51"/>
    </row>
    <row r="37" spans="1:62" x14ac:dyDescent="0.3">
      <c r="A37" s="2" t="s">
        <v>56</v>
      </c>
      <c r="B37" s="32" t="s">
        <v>704</v>
      </c>
      <c r="C37" s="1">
        <v>0</v>
      </c>
      <c r="D37" s="40">
        <v>0</v>
      </c>
      <c r="E37" s="40">
        <v>0</v>
      </c>
      <c r="F37" s="34">
        <v>1</v>
      </c>
      <c r="G37" s="40">
        <v>0</v>
      </c>
      <c r="H37" s="1">
        <v>0</v>
      </c>
      <c r="I37" s="1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34">
        <v>1</v>
      </c>
      <c r="AG37" s="1">
        <v>0</v>
      </c>
      <c r="AH37" s="1">
        <v>0</v>
      </c>
      <c r="AI37" s="34">
        <v>1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34">
        <v>1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34">
        <v>1</v>
      </c>
      <c r="BC37" s="34">
        <v>1</v>
      </c>
      <c r="BD37" s="34">
        <v>1</v>
      </c>
      <c r="BG37" s="2" t="s">
        <v>56</v>
      </c>
      <c r="BH37" s="1">
        <f t="shared" si="2"/>
        <v>7</v>
      </c>
      <c r="BI37" s="50">
        <f t="shared" si="1"/>
        <v>0.20588235294117646</v>
      </c>
      <c r="BJ37" s="51"/>
    </row>
    <row r="38" spans="1:62" x14ac:dyDescent="0.3">
      <c r="A38" s="2" t="s">
        <v>58</v>
      </c>
      <c r="B38" s="32" t="s">
        <v>685</v>
      </c>
      <c r="C38" s="1">
        <v>0</v>
      </c>
      <c r="D38" s="34">
        <v>1</v>
      </c>
      <c r="E38" s="40">
        <v>0</v>
      </c>
      <c r="F38" s="1">
        <v>0</v>
      </c>
      <c r="G38" s="40">
        <v>0</v>
      </c>
      <c r="H38" s="1">
        <v>0</v>
      </c>
      <c r="I38" s="1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G38" s="2" t="s">
        <v>58</v>
      </c>
      <c r="BH38" s="1">
        <f t="shared" si="2"/>
        <v>1</v>
      </c>
      <c r="BI38" s="50">
        <f t="shared" si="1"/>
        <v>2.9411764705882353E-2</v>
      </c>
      <c r="BJ38" s="51"/>
    </row>
    <row r="39" spans="1:62" x14ac:dyDescent="0.3">
      <c r="A39" s="2" t="s">
        <v>60</v>
      </c>
      <c r="B39" s="32" t="s">
        <v>687</v>
      </c>
      <c r="C39" s="1">
        <v>0</v>
      </c>
      <c r="D39" s="1">
        <v>0</v>
      </c>
      <c r="E39" s="34">
        <v>1</v>
      </c>
      <c r="F39" s="1">
        <v>0</v>
      </c>
      <c r="G39" s="34">
        <v>1</v>
      </c>
      <c r="H39" s="1">
        <v>0</v>
      </c>
      <c r="I39" s="1">
        <v>0</v>
      </c>
      <c r="J39" s="34">
        <v>1</v>
      </c>
      <c r="K39" s="34">
        <v>1</v>
      </c>
      <c r="L39" s="34">
        <v>1</v>
      </c>
      <c r="M39" s="1">
        <v>0</v>
      </c>
      <c r="N39" s="34">
        <v>1</v>
      </c>
      <c r="O39" s="34">
        <v>1</v>
      </c>
      <c r="P39" s="1">
        <v>0</v>
      </c>
      <c r="Q39" s="1">
        <v>0</v>
      </c>
      <c r="R39" s="1">
        <v>0</v>
      </c>
      <c r="S39" s="34">
        <v>1</v>
      </c>
      <c r="T39" s="1">
        <v>0</v>
      </c>
      <c r="U39" s="1">
        <v>0</v>
      </c>
      <c r="V39" s="34">
        <v>1</v>
      </c>
      <c r="W39" s="1">
        <v>0</v>
      </c>
      <c r="X39" s="1">
        <v>0</v>
      </c>
      <c r="Y39" s="1">
        <v>0</v>
      </c>
      <c r="Z39" s="34">
        <v>1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34">
        <v>1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34">
        <v>1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34">
        <v>1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G39" s="2" t="s">
        <v>60</v>
      </c>
      <c r="BH39" s="1">
        <f t="shared" si="2"/>
        <v>13</v>
      </c>
      <c r="BI39" s="50">
        <f t="shared" si="1"/>
        <v>0.38235294117647056</v>
      </c>
      <c r="BJ39" s="51"/>
    </row>
    <row r="40" spans="1:62" ht="14.5" x14ac:dyDescent="0.35">
      <c r="A40" s="2" t="s">
        <v>61</v>
      </c>
      <c r="B40" s="39" t="s">
        <v>705</v>
      </c>
      <c r="C40" s="1">
        <v>0</v>
      </c>
      <c r="D40" s="1">
        <v>0</v>
      </c>
      <c r="E40" s="34">
        <v>1</v>
      </c>
      <c r="F40" s="1">
        <v>0</v>
      </c>
      <c r="G40" s="34">
        <v>1</v>
      </c>
      <c r="H40" s="1">
        <v>0</v>
      </c>
      <c r="I40" s="1">
        <v>0</v>
      </c>
      <c r="J40" s="34">
        <v>1</v>
      </c>
      <c r="K40" s="34">
        <v>1</v>
      </c>
      <c r="L40" s="34">
        <v>1</v>
      </c>
      <c r="M40" s="1">
        <v>0</v>
      </c>
      <c r="N40" s="34">
        <v>1</v>
      </c>
      <c r="O40" s="34">
        <v>1</v>
      </c>
      <c r="P40" s="1">
        <v>0</v>
      </c>
      <c r="Q40" s="1">
        <v>0</v>
      </c>
      <c r="R40" s="1">
        <v>0</v>
      </c>
      <c r="S40" s="34">
        <v>1</v>
      </c>
      <c r="T40" s="1">
        <v>0</v>
      </c>
      <c r="U40" s="1">
        <v>0</v>
      </c>
      <c r="V40" s="34">
        <v>1</v>
      </c>
      <c r="W40" s="1">
        <v>0</v>
      </c>
      <c r="X40" s="1">
        <v>0</v>
      </c>
      <c r="Y40" s="1">
        <v>0</v>
      </c>
      <c r="Z40" s="34">
        <v>1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34">
        <v>1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34">
        <v>1</v>
      </c>
      <c r="AN40" s="1">
        <v>0</v>
      </c>
      <c r="AO40" s="1">
        <v>0</v>
      </c>
      <c r="AP40" s="1">
        <v>0</v>
      </c>
      <c r="AQ40" s="34">
        <v>1</v>
      </c>
      <c r="AR40" s="1">
        <v>0</v>
      </c>
      <c r="AS40" s="1">
        <v>0</v>
      </c>
      <c r="AT40" s="1">
        <v>0</v>
      </c>
      <c r="AU40" s="34">
        <v>1</v>
      </c>
      <c r="AV40" s="1">
        <v>0</v>
      </c>
      <c r="AW40" s="1">
        <v>0</v>
      </c>
      <c r="AX40" s="1">
        <v>0</v>
      </c>
      <c r="AY40" s="34">
        <v>1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47" t="s">
        <v>731</v>
      </c>
      <c r="BG40" s="2" t="s">
        <v>61</v>
      </c>
      <c r="BH40" s="1">
        <f t="shared" si="2"/>
        <v>15</v>
      </c>
      <c r="BI40" s="50">
        <f t="shared" si="1"/>
        <v>0.44117647058823528</v>
      </c>
      <c r="BJ40" s="51"/>
    </row>
    <row r="41" spans="1:62" ht="14.5" x14ac:dyDescent="0.35">
      <c r="A41" s="2" t="s">
        <v>62</v>
      </c>
      <c r="B41" s="39" t="s">
        <v>706</v>
      </c>
      <c r="C41" s="1">
        <v>0</v>
      </c>
      <c r="D41" s="34">
        <v>1</v>
      </c>
      <c r="E41" s="34">
        <v>1</v>
      </c>
      <c r="F41" s="1">
        <v>0</v>
      </c>
      <c r="G41" s="34">
        <v>1</v>
      </c>
      <c r="H41" s="34">
        <v>1</v>
      </c>
      <c r="I41" s="1">
        <v>0</v>
      </c>
      <c r="J41" s="34">
        <v>1</v>
      </c>
      <c r="K41" s="34">
        <v>1</v>
      </c>
      <c r="L41" s="34">
        <v>1</v>
      </c>
      <c r="M41" s="34">
        <v>1</v>
      </c>
      <c r="N41" s="34">
        <v>1</v>
      </c>
      <c r="O41" s="34">
        <v>1</v>
      </c>
      <c r="P41" s="1">
        <v>0</v>
      </c>
      <c r="Q41" s="1">
        <v>0</v>
      </c>
      <c r="R41" s="34">
        <v>1</v>
      </c>
      <c r="S41" s="34">
        <v>1</v>
      </c>
      <c r="T41" s="1">
        <v>0</v>
      </c>
      <c r="U41" s="34">
        <v>1</v>
      </c>
      <c r="V41" s="34">
        <v>1</v>
      </c>
      <c r="W41" s="1">
        <v>0</v>
      </c>
      <c r="X41" s="1">
        <v>0</v>
      </c>
      <c r="Y41" s="34">
        <v>1</v>
      </c>
      <c r="Z41" s="34">
        <v>1</v>
      </c>
      <c r="AA41" s="34">
        <v>1</v>
      </c>
      <c r="AB41" s="34">
        <v>1</v>
      </c>
      <c r="AC41" s="1">
        <v>0</v>
      </c>
      <c r="AD41" s="34">
        <v>1</v>
      </c>
      <c r="AE41" s="1">
        <v>0</v>
      </c>
      <c r="AF41" s="34">
        <v>1</v>
      </c>
      <c r="AG41" s="34">
        <v>1</v>
      </c>
      <c r="AH41" s="1">
        <v>0</v>
      </c>
      <c r="AI41" s="34">
        <v>1</v>
      </c>
      <c r="AJ41" s="1">
        <v>0</v>
      </c>
      <c r="AK41" s="1">
        <v>0</v>
      </c>
      <c r="AL41" s="1">
        <v>0</v>
      </c>
      <c r="AM41" s="34">
        <v>1</v>
      </c>
      <c r="AN41" s="34">
        <v>1</v>
      </c>
      <c r="AO41" s="1">
        <v>0</v>
      </c>
      <c r="AP41" s="1">
        <v>0</v>
      </c>
      <c r="AQ41" s="34">
        <v>1</v>
      </c>
      <c r="AR41" s="1">
        <v>0</v>
      </c>
      <c r="AS41" s="1">
        <v>0</v>
      </c>
      <c r="AT41" s="1">
        <v>0</v>
      </c>
      <c r="AU41" s="34">
        <v>1</v>
      </c>
      <c r="AV41" s="34">
        <v>1</v>
      </c>
      <c r="AW41" s="34">
        <v>1</v>
      </c>
      <c r="AX41" s="34">
        <v>1</v>
      </c>
      <c r="AY41" s="34">
        <v>1</v>
      </c>
      <c r="AZ41" s="1">
        <v>0</v>
      </c>
      <c r="BA41" s="34">
        <v>1</v>
      </c>
      <c r="BB41" s="34">
        <v>1</v>
      </c>
      <c r="BC41" s="34">
        <v>1</v>
      </c>
      <c r="BD41" s="34">
        <v>1</v>
      </c>
      <c r="BE41" s="44" t="s">
        <v>735</v>
      </c>
      <c r="BG41" s="2" t="s">
        <v>62</v>
      </c>
      <c r="BH41" s="1">
        <f t="shared" si="2"/>
        <v>34</v>
      </c>
      <c r="BI41" s="50">
        <f t="shared" si="1"/>
        <v>1</v>
      </c>
      <c r="BJ41" s="51"/>
    </row>
    <row r="42" spans="1:62" ht="14.5" x14ac:dyDescent="0.35">
      <c r="A42" s="2" t="s">
        <v>63</v>
      </c>
      <c r="B42" s="39" t="s">
        <v>707</v>
      </c>
      <c r="C42" s="1">
        <v>0</v>
      </c>
      <c r="D42" s="1">
        <v>0</v>
      </c>
      <c r="E42" s="34">
        <v>1</v>
      </c>
      <c r="F42" s="1">
        <v>0</v>
      </c>
      <c r="G42" s="34">
        <v>1</v>
      </c>
      <c r="H42" s="1">
        <v>0</v>
      </c>
      <c r="I42" s="1">
        <v>0</v>
      </c>
      <c r="J42" s="34">
        <v>1</v>
      </c>
      <c r="K42" s="34">
        <v>1</v>
      </c>
      <c r="L42" s="34">
        <v>1</v>
      </c>
      <c r="M42" s="1">
        <v>0</v>
      </c>
      <c r="N42" s="34">
        <v>1</v>
      </c>
      <c r="O42" s="34">
        <v>1</v>
      </c>
      <c r="P42" s="1">
        <v>0</v>
      </c>
      <c r="Q42" s="1">
        <v>0</v>
      </c>
      <c r="R42" s="1">
        <v>0</v>
      </c>
      <c r="S42" s="34">
        <v>1</v>
      </c>
      <c r="T42" s="1">
        <v>0</v>
      </c>
      <c r="U42" s="1">
        <v>0</v>
      </c>
      <c r="V42" s="34">
        <v>1</v>
      </c>
      <c r="W42" s="1">
        <v>0</v>
      </c>
      <c r="X42" s="1">
        <v>0</v>
      </c>
      <c r="Y42" s="1">
        <v>0</v>
      </c>
      <c r="Z42" s="34">
        <v>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34">
        <v>1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34">
        <v>1</v>
      </c>
      <c r="AN42" s="1">
        <v>0</v>
      </c>
      <c r="AO42" s="1">
        <v>0</v>
      </c>
      <c r="AP42" s="1">
        <v>0</v>
      </c>
      <c r="AQ42" s="34">
        <v>1</v>
      </c>
      <c r="AR42" s="1">
        <v>0</v>
      </c>
      <c r="AS42" s="1">
        <v>0</v>
      </c>
      <c r="AT42" s="1">
        <v>0</v>
      </c>
      <c r="AU42" s="34">
        <v>1</v>
      </c>
      <c r="AV42" s="1">
        <v>0</v>
      </c>
      <c r="AW42" s="1">
        <v>0</v>
      </c>
      <c r="AX42" s="1">
        <v>0</v>
      </c>
      <c r="AY42" s="34">
        <v>1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47" t="s">
        <v>736</v>
      </c>
      <c r="BG42" s="2" t="s">
        <v>63</v>
      </c>
      <c r="BH42" s="1">
        <f t="shared" si="2"/>
        <v>15</v>
      </c>
      <c r="BI42" s="50">
        <f t="shared" si="1"/>
        <v>0.44117647058823528</v>
      </c>
      <c r="BJ42" s="51"/>
    </row>
    <row r="43" spans="1:62" x14ac:dyDescent="0.3">
      <c r="A43" s="2" t="s">
        <v>64</v>
      </c>
      <c r="B43" s="32" t="s">
        <v>687</v>
      </c>
      <c r="C43" s="1">
        <v>0</v>
      </c>
      <c r="D43" s="1">
        <v>0</v>
      </c>
      <c r="E43" s="34">
        <v>1</v>
      </c>
      <c r="F43" s="1">
        <v>0</v>
      </c>
      <c r="G43" s="34">
        <v>1</v>
      </c>
      <c r="H43" s="1">
        <v>0</v>
      </c>
      <c r="I43" s="1">
        <v>0</v>
      </c>
      <c r="J43" s="34">
        <v>1</v>
      </c>
      <c r="K43" s="34">
        <v>1</v>
      </c>
      <c r="L43" s="34">
        <v>1</v>
      </c>
      <c r="M43" s="1">
        <v>0</v>
      </c>
      <c r="N43" s="34">
        <v>1</v>
      </c>
      <c r="O43" s="34">
        <v>1</v>
      </c>
      <c r="P43" s="1">
        <v>0</v>
      </c>
      <c r="Q43" s="1">
        <v>0</v>
      </c>
      <c r="R43" s="1">
        <v>0</v>
      </c>
      <c r="S43" s="34">
        <v>1</v>
      </c>
      <c r="T43" s="1">
        <v>0</v>
      </c>
      <c r="U43" s="1">
        <v>0</v>
      </c>
      <c r="V43" s="34">
        <v>1</v>
      </c>
      <c r="W43" s="1">
        <v>0</v>
      </c>
      <c r="X43" s="1">
        <v>0</v>
      </c>
      <c r="Y43" s="1">
        <v>0</v>
      </c>
      <c r="Z43" s="34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34">
        <v>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34">
        <v>1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34">
        <v>1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G43" s="2" t="s">
        <v>64</v>
      </c>
      <c r="BH43" s="1">
        <f t="shared" si="2"/>
        <v>13</v>
      </c>
      <c r="BI43" s="50">
        <f t="shared" si="1"/>
        <v>0.38235294117647056</v>
      </c>
      <c r="BJ43" s="51"/>
    </row>
    <row r="44" spans="1:62" s="40" customFormat="1" x14ac:dyDescent="0.3">
      <c r="A44" s="2" t="s">
        <v>65</v>
      </c>
      <c r="B44" s="32" t="s">
        <v>708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4"/>
      <c r="BG44" s="2" t="s">
        <v>65</v>
      </c>
      <c r="BH44" s="1">
        <f t="shared" si="2"/>
        <v>0</v>
      </c>
      <c r="BI44" s="50">
        <f t="shared" si="1"/>
        <v>0</v>
      </c>
      <c r="BJ44" s="51"/>
    </row>
    <row r="45" spans="1:62" x14ac:dyDescent="0.3">
      <c r="A45" s="2" t="s">
        <v>67</v>
      </c>
      <c r="B45" s="32" t="s">
        <v>709</v>
      </c>
      <c r="C45" s="1">
        <v>0</v>
      </c>
      <c r="D45" s="1">
        <v>0</v>
      </c>
      <c r="E45" s="34">
        <v>1</v>
      </c>
      <c r="F45" s="1">
        <v>0</v>
      </c>
      <c r="G45" s="34">
        <v>1</v>
      </c>
      <c r="H45" s="1">
        <v>0</v>
      </c>
      <c r="I45" s="34">
        <v>1</v>
      </c>
      <c r="J45" s="34">
        <v>1</v>
      </c>
      <c r="K45" s="34">
        <v>1</v>
      </c>
      <c r="L45" s="34">
        <v>1</v>
      </c>
      <c r="M45" s="1">
        <v>0</v>
      </c>
      <c r="N45" s="34">
        <v>1</v>
      </c>
      <c r="O45" s="34">
        <v>1</v>
      </c>
      <c r="P45" s="1">
        <v>0</v>
      </c>
      <c r="Q45" s="1">
        <v>0</v>
      </c>
      <c r="R45" s="1">
        <v>0</v>
      </c>
      <c r="S45" s="34">
        <v>1</v>
      </c>
      <c r="T45" s="1">
        <v>0</v>
      </c>
      <c r="U45" s="1">
        <v>0</v>
      </c>
      <c r="V45" s="34">
        <v>1</v>
      </c>
      <c r="W45" s="34">
        <v>1</v>
      </c>
      <c r="X45" s="34">
        <v>1</v>
      </c>
      <c r="Y45" s="34">
        <v>1</v>
      </c>
      <c r="Z45" s="34">
        <v>1</v>
      </c>
      <c r="AA45" s="1">
        <v>0</v>
      </c>
      <c r="AB45" s="1">
        <v>0</v>
      </c>
      <c r="AC45" s="34">
        <v>1</v>
      </c>
      <c r="AD45" s="1">
        <v>0</v>
      </c>
      <c r="AE45" s="1">
        <v>0</v>
      </c>
      <c r="AF45" s="1">
        <v>0</v>
      </c>
      <c r="AG45" s="34">
        <v>1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34">
        <v>1</v>
      </c>
      <c r="AN45" s="34">
        <v>1</v>
      </c>
      <c r="AO45" s="1">
        <v>0</v>
      </c>
      <c r="AP45" s="1">
        <v>0</v>
      </c>
      <c r="AQ45" s="34">
        <v>1</v>
      </c>
      <c r="AR45" s="1">
        <v>0</v>
      </c>
      <c r="AS45" s="1">
        <v>0</v>
      </c>
      <c r="AT45" s="1">
        <v>0</v>
      </c>
      <c r="AU45" s="34">
        <v>1</v>
      </c>
      <c r="AV45" s="1">
        <v>0</v>
      </c>
      <c r="AW45" s="1">
        <v>0</v>
      </c>
      <c r="AX45" s="1">
        <v>0</v>
      </c>
      <c r="AY45" s="34">
        <v>1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47" t="s">
        <v>731</v>
      </c>
      <c r="BG45" s="2" t="s">
        <v>67</v>
      </c>
      <c r="BH45" s="1">
        <f t="shared" si="2"/>
        <v>21</v>
      </c>
      <c r="BI45" s="50">
        <f t="shared" si="1"/>
        <v>0.61764705882352944</v>
      </c>
      <c r="BJ45" s="51"/>
    </row>
    <row r="46" spans="1:62" ht="14.5" x14ac:dyDescent="0.35">
      <c r="A46" s="2" t="s">
        <v>68</v>
      </c>
      <c r="B46" s="39" t="s">
        <v>710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34">
        <v>1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G46" s="2" t="s">
        <v>68</v>
      </c>
      <c r="BH46" s="1">
        <f t="shared" si="2"/>
        <v>1</v>
      </c>
      <c r="BI46" s="50">
        <f t="shared" si="1"/>
        <v>2.9411764705882353E-2</v>
      </c>
      <c r="BJ46" s="51"/>
    </row>
    <row r="47" spans="1:62" ht="14.5" x14ac:dyDescent="0.35">
      <c r="A47" s="2" t="s">
        <v>70</v>
      </c>
      <c r="B47" s="39" t="s">
        <v>711</v>
      </c>
      <c r="C47" s="1">
        <v>0</v>
      </c>
      <c r="D47" s="1">
        <v>0</v>
      </c>
      <c r="E47" s="40">
        <v>0</v>
      </c>
      <c r="F47" s="34">
        <v>1</v>
      </c>
      <c r="G47" s="40">
        <v>0</v>
      </c>
      <c r="H47" s="1">
        <v>0</v>
      </c>
      <c r="I47" s="1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1">
        <v>0</v>
      </c>
      <c r="AF47" s="34">
        <v>1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34">
        <v>1</v>
      </c>
      <c r="BD47" s="1">
        <v>0</v>
      </c>
      <c r="BG47" s="2" t="s">
        <v>70</v>
      </c>
      <c r="BH47" s="1">
        <f t="shared" si="2"/>
        <v>3</v>
      </c>
      <c r="BI47" s="50">
        <f t="shared" si="1"/>
        <v>8.8235294117647065E-2</v>
      </c>
      <c r="BJ47" s="51"/>
    </row>
    <row r="48" spans="1:62" x14ac:dyDescent="0.3">
      <c r="A48" s="2" t="s">
        <v>73</v>
      </c>
      <c r="B48" s="32" t="s">
        <v>713</v>
      </c>
      <c r="C48" s="1">
        <v>0</v>
      </c>
      <c r="D48" s="1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1">
        <v>0</v>
      </c>
      <c r="Q48" s="1">
        <v>0</v>
      </c>
      <c r="R48" s="1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34">
        <v>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34">
        <v>1</v>
      </c>
      <c r="AX48" s="1">
        <v>0</v>
      </c>
      <c r="AY48" s="1">
        <v>0</v>
      </c>
      <c r="AZ48" s="1">
        <v>0</v>
      </c>
      <c r="BA48" s="34">
        <v>1</v>
      </c>
      <c r="BB48" s="1">
        <v>0</v>
      </c>
      <c r="BC48" s="1">
        <v>0</v>
      </c>
      <c r="BD48" s="1">
        <v>0</v>
      </c>
      <c r="BG48" s="2" t="s">
        <v>73</v>
      </c>
      <c r="BH48" s="1">
        <f t="shared" si="2"/>
        <v>3</v>
      </c>
      <c r="BI48" s="50">
        <f t="shared" si="1"/>
        <v>8.8235294117647065E-2</v>
      </c>
      <c r="BJ48" s="51"/>
    </row>
    <row r="49" spans="1:62" x14ac:dyDescent="0.3">
      <c r="A49" s="2" t="s">
        <v>75</v>
      </c>
      <c r="B49" s="32" t="s">
        <v>712</v>
      </c>
      <c r="C49" s="1">
        <v>0</v>
      </c>
      <c r="D49" s="1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1">
        <v>0</v>
      </c>
      <c r="Q49" s="1">
        <v>0</v>
      </c>
      <c r="R49" s="34">
        <v>1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G49" s="2" t="s">
        <v>75</v>
      </c>
      <c r="BH49" s="1">
        <f t="shared" si="2"/>
        <v>1</v>
      </c>
      <c r="BI49" s="50">
        <f t="shared" si="1"/>
        <v>2.9411764705882353E-2</v>
      </c>
      <c r="BJ49" s="51"/>
    </row>
    <row r="50" spans="1:62" x14ac:dyDescent="0.3">
      <c r="A50" s="2" t="s">
        <v>77</v>
      </c>
      <c r="B50" s="32" t="s">
        <v>714</v>
      </c>
      <c r="C50" s="1">
        <v>0</v>
      </c>
      <c r="D50" s="1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1">
        <v>0</v>
      </c>
      <c r="Q50" s="1">
        <v>0</v>
      </c>
      <c r="R50" s="1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G50" s="2" t="s">
        <v>77</v>
      </c>
      <c r="BH50" s="1">
        <f t="shared" si="2"/>
        <v>0</v>
      </c>
      <c r="BI50" s="50">
        <f t="shared" si="1"/>
        <v>0</v>
      </c>
      <c r="BJ50" s="51"/>
    </row>
    <row r="51" spans="1:62" x14ac:dyDescent="0.3">
      <c r="A51" s="2" t="s">
        <v>80</v>
      </c>
      <c r="B51" s="32" t="s">
        <v>687</v>
      </c>
      <c r="C51" s="1">
        <v>0</v>
      </c>
      <c r="D51" s="1">
        <v>0</v>
      </c>
      <c r="E51" s="34">
        <v>1</v>
      </c>
      <c r="F51" s="1">
        <v>0</v>
      </c>
      <c r="G51" s="34">
        <v>1</v>
      </c>
      <c r="H51" s="1">
        <v>0</v>
      </c>
      <c r="I51" s="1">
        <v>0</v>
      </c>
      <c r="J51" s="34">
        <v>1</v>
      </c>
      <c r="K51" s="34">
        <v>1</v>
      </c>
      <c r="L51" s="34">
        <v>1</v>
      </c>
      <c r="M51" s="1">
        <v>0</v>
      </c>
      <c r="N51" s="34">
        <v>1</v>
      </c>
      <c r="O51" s="34">
        <v>1</v>
      </c>
      <c r="P51" s="1">
        <v>0</v>
      </c>
      <c r="Q51" s="1">
        <v>0</v>
      </c>
      <c r="R51" s="1">
        <v>0</v>
      </c>
      <c r="S51" s="34">
        <v>1</v>
      </c>
      <c r="T51" s="1">
        <v>0</v>
      </c>
      <c r="U51" s="1">
        <v>0</v>
      </c>
      <c r="V51" s="34">
        <v>1</v>
      </c>
      <c r="W51" s="1">
        <v>0</v>
      </c>
      <c r="X51" s="1">
        <v>0</v>
      </c>
      <c r="Y51" s="1">
        <v>0</v>
      </c>
      <c r="Z51" s="34">
        <v>1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34">
        <v>1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34">
        <v>1</v>
      </c>
      <c r="AN51" s="1">
        <v>0</v>
      </c>
      <c r="AO51" s="1">
        <v>0</v>
      </c>
      <c r="AP51" s="1">
        <v>0</v>
      </c>
      <c r="AQ51" s="34">
        <v>1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G51" s="2" t="s">
        <v>80</v>
      </c>
      <c r="BH51" s="1">
        <f t="shared" si="2"/>
        <v>13</v>
      </c>
      <c r="BI51" s="50">
        <f t="shared" si="1"/>
        <v>0.38235294117647056</v>
      </c>
      <c r="BJ51" s="51"/>
    </row>
    <row r="52" spans="1:62" ht="14.5" x14ac:dyDescent="0.35">
      <c r="A52" s="2" t="s">
        <v>81</v>
      </c>
      <c r="B52" s="39" t="s">
        <v>715</v>
      </c>
      <c r="C52" s="34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34">
        <v>1</v>
      </c>
      <c r="AE52" s="1">
        <v>0</v>
      </c>
      <c r="AF52" s="1">
        <v>0</v>
      </c>
      <c r="AG52" s="1">
        <v>0</v>
      </c>
      <c r="AH52" s="34">
        <v>1</v>
      </c>
      <c r="AI52" s="1">
        <v>0</v>
      </c>
      <c r="AJ52" s="34">
        <v>1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G52" s="2" t="s">
        <v>81</v>
      </c>
      <c r="BH52" s="1">
        <f t="shared" si="2"/>
        <v>4</v>
      </c>
      <c r="BI52" s="50">
        <f t="shared" si="1"/>
        <v>0.11764705882352941</v>
      </c>
      <c r="BJ52" s="51"/>
    </row>
    <row r="53" spans="1:62" ht="14.5" x14ac:dyDescent="0.35">
      <c r="A53" s="2" t="s">
        <v>82</v>
      </c>
      <c r="B53" s="39" t="s">
        <v>725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34">
        <v>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34">
        <v>1</v>
      </c>
      <c r="BC53" s="1">
        <v>0</v>
      </c>
      <c r="BD53" s="1">
        <v>0</v>
      </c>
      <c r="BG53" s="2" t="s">
        <v>82</v>
      </c>
      <c r="BH53" s="1">
        <f t="shared" si="2"/>
        <v>2</v>
      </c>
      <c r="BI53" s="50">
        <f t="shared" si="1"/>
        <v>5.8823529411764705E-2</v>
      </c>
      <c r="BJ53" s="51"/>
    </row>
    <row r="54" spans="1:62" x14ac:dyDescent="0.3">
      <c r="A54" s="2" t="s">
        <v>84</v>
      </c>
      <c r="B54" s="32" t="s">
        <v>716</v>
      </c>
      <c r="C54" s="1">
        <v>0</v>
      </c>
      <c r="D54" s="1">
        <v>0</v>
      </c>
      <c r="E54" s="1">
        <v>0</v>
      </c>
      <c r="F54" s="34">
        <v>1</v>
      </c>
      <c r="G54" s="1">
        <v>0</v>
      </c>
      <c r="H54" s="34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34">
        <v>1</v>
      </c>
      <c r="AB54" s="1">
        <v>0</v>
      </c>
      <c r="AC54" s="1">
        <v>0</v>
      </c>
      <c r="AD54" s="1">
        <v>0</v>
      </c>
      <c r="AE54" s="1">
        <v>0</v>
      </c>
      <c r="AF54" s="34">
        <v>1</v>
      </c>
      <c r="AG54" s="1">
        <v>0</v>
      </c>
      <c r="AH54" s="1">
        <v>0</v>
      </c>
      <c r="AI54" s="1">
        <v>0</v>
      </c>
      <c r="AJ54" s="1">
        <v>0</v>
      </c>
      <c r="AK54" s="34">
        <v>1</v>
      </c>
      <c r="AL54" s="1">
        <v>0</v>
      </c>
      <c r="AM54" s="1">
        <v>0</v>
      </c>
      <c r="AN54" s="1">
        <v>0</v>
      </c>
      <c r="AO54" s="34">
        <v>1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34">
        <v>1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34">
        <v>1</v>
      </c>
      <c r="BB54" s="1">
        <v>0</v>
      </c>
      <c r="BC54" s="34">
        <v>1</v>
      </c>
      <c r="BD54" s="34">
        <v>1</v>
      </c>
      <c r="BG54" s="2" t="s">
        <v>84</v>
      </c>
      <c r="BH54" s="1">
        <f t="shared" si="2"/>
        <v>10</v>
      </c>
      <c r="BI54" s="50">
        <f t="shared" si="1"/>
        <v>0.29411764705882354</v>
      </c>
      <c r="BJ54" s="51"/>
    </row>
    <row r="55" spans="1:62" x14ac:dyDescent="0.3">
      <c r="A55" s="2" t="s">
        <v>86</v>
      </c>
      <c r="B55" s="32" t="s">
        <v>717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34">
        <v>1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G55" s="2" t="s">
        <v>86</v>
      </c>
      <c r="BH55" s="1">
        <f t="shared" si="2"/>
        <v>1</v>
      </c>
      <c r="BI55" s="50">
        <f t="shared" si="1"/>
        <v>2.9411764705882353E-2</v>
      </c>
      <c r="BJ55" s="51"/>
    </row>
    <row r="56" spans="1:62" ht="15" thickBot="1" x14ac:dyDescent="0.4">
      <c r="A56" s="2" t="s">
        <v>87</v>
      </c>
      <c r="B56" s="39" t="s">
        <v>726</v>
      </c>
      <c r="C56" s="1">
        <v>0</v>
      </c>
      <c r="D56" s="1">
        <v>0</v>
      </c>
      <c r="E56" s="1">
        <v>0</v>
      </c>
      <c r="F56" s="34">
        <v>1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34">
        <v>1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45"/>
      <c r="BG56" s="2" t="s">
        <v>87</v>
      </c>
      <c r="BH56" s="1">
        <f t="shared" si="2"/>
        <v>2</v>
      </c>
      <c r="BI56" s="50">
        <f t="shared" si="1"/>
        <v>5.8823529411764705E-2</v>
      </c>
      <c r="BJ56" s="51"/>
    </row>
    <row r="57" spans="1:62" s="40" customFormat="1" x14ac:dyDescent="0.3">
      <c r="B57" s="46"/>
    </row>
    <row r="58" spans="1:62" s="40" customFormat="1" x14ac:dyDescent="0.3">
      <c r="B58" s="46"/>
    </row>
    <row r="59" spans="1:62" s="40" customFormat="1" x14ac:dyDescent="0.3">
      <c r="B59" s="46"/>
    </row>
    <row r="60" spans="1:62" s="40" customFormat="1" x14ac:dyDescent="0.3">
      <c r="B60" s="46"/>
    </row>
    <row r="61" spans="1:62" s="40" customFormat="1" x14ac:dyDescent="0.3">
      <c r="B61" s="46"/>
    </row>
    <row r="62" spans="1:62" s="40" customFormat="1" x14ac:dyDescent="0.3">
      <c r="B62" s="46"/>
    </row>
    <row r="63" spans="1:62" s="40" customFormat="1" x14ac:dyDescent="0.3">
      <c r="B63" s="46"/>
    </row>
    <row r="64" spans="1:6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  <row r="321" spans="2:2" s="40" customFormat="1" x14ac:dyDescent="0.3">
      <c r="B321" s="46"/>
    </row>
    <row r="322" spans="2:2" s="40" customFormat="1" x14ac:dyDescent="0.3">
      <c r="B322" s="46"/>
    </row>
    <row r="323" spans="2:2" s="40" customFormat="1" x14ac:dyDescent="0.3">
      <c r="B323" s="46"/>
    </row>
    <row r="324" spans="2:2" s="40" customFormat="1" x14ac:dyDescent="0.3">
      <c r="B324" s="46"/>
    </row>
    <row r="325" spans="2:2" s="40" customFormat="1" x14ac:dyDescent="0.3">
      <c r="B325" s="46"/>
    </row>
    <row r="326" spans="2:2" s="40" customFormat="1" x14ac:dyDescent="0.3">
      <c r="B326" s="46"/>
    </row>
    <row r="327" spans="2:2" s="40" customFormat="1" x14ac:dyDescent="0.3">
      <c r="B327" s="46"/>
    </row>
    <row r="328" spans="2:2" s="40" customFormat="1" x14ac:dyDescent="0.3">
      <c r="B328" s="46"/>
    </row>
    <row r="329" spans="2:2" s="40" customFormat="1" x14ac:dyDescent="0.3">
      <c r="B329" s="46"/>
    </row>
    <row r="330" spans="2:2" s="40" customFormat="1" x14ac:dyDescent="0.3">
      <c r="B330" s="46"/>
    </row>
    <row r="331" spans="2:2" s="40" customFormat="1" x14ac:dyDescent="0.3">
      <c r="B331" s="46"/>
    </row>
    <row r="332" spans="2:2" s="40" customFormat="1" x14ac:dyDescent="0.3">
      <c r="B332" s="46"/>
    </row>
    <row r="333" spans="2:2" s="40" customFormat="1" x14ac:dyDescent="0.3">
      <c r="B333" s="46"/>
    </row>
    <row r="334" spans="2:2" s="40" customFormat="1" x14ac:dyDescent="0.3">
      <c r="B334" s="46"/>
    </row>
    <row r="335" spans="2:2" s="40" customFormat="1" x14ac:dyDescent="0.3">
      <c r="B335" s="46"/>
    </row>
    <row r="336" spans="2:2" s="40" customFormat="1" x14ac:dyDescent="0.3">
      <c r="B336" s="46"/>
    </row>
    <row r="337" spans="2:2" s="40" customFormat="1" x14ac:dyDescent="0.3">
      <c r="B337" s="46"/>
    </row>
    <row r="338" spans="2:2" s="40" customFormat="1" x14ac:dyDescent="0.3">
      <c r="B338" s="46"/>
    </row>
    <row r="339" spans="2:2" s="40" customFormat="1" x14ac:dyDescent="0.3">
      <c r="B339" s="46"/>
    </row>
    <row r="340" spans="2:2" s="40" customFormat="1" x14ac:dyDescent="0.3">
      <c r="B340" s="46"/>
    </row>
    <row r="341" spans="2:2" s="40" customFormat="1" x14ac:dyDescent="0.3">
      <c r="B341" s="46"/>
    </row>
    <row r="342" spans="2:2" s="40" customFormat="1" x14ac:dyDescent="0.3">
      <c r="B342" s="46"/>
    </row>
    <row r="343" spans="2:2" s="40" customFormat="1" x14ac:dyDescent="0.3">
      <c r="B343" s="46"/>
    </row>
    <row r="344" spans="2:2" s="40" customFormat="1" x14ac:dyDescent="0.3">
      <c r="B344" s="46"/>
    </row>
    <row r="345" spans="2:2" s="40" customFormat="1" x14ac:dyDescent="0.3">
      <c r="B345" s="46"/>
    </row>
    <row r="346" spans="2:2" s="40" customFormat="1" x14ac:dyDescent="0.3">
      <c r="B346" s="46"/>
    </row>
    <row r="347" spans="2:2" s="40" customFormat="1" x14ac:dyDescent="0.3">
      <c r="B347" s="46"/>
    </row>
    <row r="348" spans="2:2" s="40" customFormat="1" x14ac:dyDescent="0.3">
      <c r="B348" s="46"/>
    </row>
    <row r="349" spans="2:2" s="40" customFormat="1" x14ac:dyDescent="0.3">
      <c r="B349" s="46"/>
    </row>
    <row r="350" spans="2:2" s="40" customFormat="1" x14ac:dyDescent="0.3">
      <c r="B350" s="46"/>
    </row>
    <row r="351" spans="2:2" s="40" customFormat="1" x14ac:dyDescent="0.3">
      <c r="B351" s="46"/>
    </row>
    <row r="352" spans="2:2" s="40" customFormat="1" x14ac:dyDescent="0.3">
      <c r="B352" s="46"/>
    </row>
    <row r="353" spans="2:2" s="40" customFormat="1" x14ac:dyDescent="0.3">
      <c r="B353" s="46"/>
    </row>
    <row r="354" spans="2:2" s="40" customFormat="1" x14ac:dyDescent="0.3">
      <c r="B354" s="46"/>
    </row>
    <row r="355" spans="2:2" s="40" customFormat="1" x14ac:dyDescent="0.3">
      <c r="B355" s="46"/>
    </row>
    <row r="356" spans="2:2" s="40" customFormat="1" x14ac:dyDescent="0.3">
      <c r="B356" s="46"/>
    </row>
    <row r="357" spans="2:2" s="40" customFormat="1" x14ac:dyDescent="0.3">
      <c r="B357" s="46"/>
    </row>
    <row r="358" spans="2:2" s="40" customFormat="1" x14ac:dyDescent="0.3">
      <c r="B358" s="46"/>
    </row>
    <row r="359" spans="2:2" s="40" customFormat="1" x14ac:dyDescent="0.3">
      <c r="B359" s="46"/>
    </row>
  </sheetData>
  <hyperlinks>
    <hyperlink ref="B4" r:id="rId1" xr:uid="{C07A59E0-A678-4CC8-8EDA-4B00C84639D3}"/>
    <hyperlink ref="B5" r:id="rId2" xr:uid="{91ABDF6A-B281-46D3-98EC-77BC4248D52C}"/>
    <hyperlink ref="B6" r:id="rId3" xr:uid="{C56F744F-6CF1-4256-BB16-99171EE40A2C}"/>
    <hyperlink ref="B8" r:id="rId4" xr:uid="{59D2DFFB-91A7-4A23-8208-47F64E3AFF39}"/>
    <hyperlink ref="B9" r:id="rId5" xr:uid="{B05B4EFF-5F00-442D-891B-958DF4AD24E7}"/>
    <hyperlink ref="B10" r:id="rId6" xr:uid="{F70DAFA1-8ADC-467C-8523-21306065C8BE}"/>
    <hyperlink ref="B11" r:id="rId7" xr:uid="{7A8E1893-25C5-42C8-98AF-D6A7F3A2C5C6}"/>
    <hyperlink ref="B12" r:id="rId8" xr:uid="{ED85A140-36F9-4971-B989-732C3258D9B5}"/>
    <hyperlink ref="B13" r:id="rId9" xr:uid="{9A60B65C-1109-4238-A686-B9DED0E478E2}"/>
    <hyperlink ref="B7" r:id="rId10" xr:uid="{24C8906F-FC61-4C37-86B1-77EBF9720491}"/>
    <hyperlink ref="B14" r:id="rId11" xr:uid="{522561A4-1582-48F1-9F0A-9D0B7F1DCEEE}"/>
    <hyperlink ref="B18" r:id="rId12" xr:uid="{8A935233-9372-487D-9DE8-81E821462EB6}"/>
    <hyperlink ref="B21" r:id="rId13" xr:uid="{2A6AD5C8-AE30-4ECA-B629-3E9DFCA98FC9}"/>
    <hyperlink ref="B24" r:id="rId14" xr:uid="{9F2AB30D-CAF7-4D11-AB57-083F1EB79542}"/>
    <hyperlink ref="B28" r:id="rId15" xr:uid="{EB5668EB-F714-46E1-ABEC-E34535F19B15}"/>
    <hyperlink ref="B29" r:id="rId16" xr:uid="{36F7C0B6-C0BB-4E39-B024-5341E2C9B8A3}"/>
    <hyperlink ref="B30" r:id="rId17" xr:uid="{0431EE99-C085-4ED8-B244-BC86CFB31726}"/>
    <hyperlink ref="B34" r:id="rId18" xr:uid="{F9A757AD-CFC9-4736-8C1D-91A0D980F6A8}"/>
    <hyperlink ref="B36" r:id="rId19" xr:uid="{C4FE1AFC-06DA-4DC7-96D4-25F3E094C59F}"/>
    <hyperlink ref="B40" r:id="rId20" xr:uid="{F1F0FA8A-DAF3-4F16-94D5-7B127CFBBC2A}"/>
    <hyperlink ref="B47" r:id="rId21" xr:uid="{B4531E12-718C-4866-B8C6-179D3F9E9279}"/>
    <hyperlink ref="B23" r:id="rId22" xr:uid="{52D36B15-EE51-41BB-BC60-D681E71C8B63}"/>
    <hyperlink ref="B20" r:id="rId23" xr:uid="{15302172-2A25-4442-985C-19D9103B937E}"/>
    <hyperlink ref="B53" r:id="rId24" xr:uid="{3A02745D-CD37-4554-884D-A9BE9A98AF05}"/>
    <hyperlink ref="B56" r:id="rId25" xr:uid="{1E6ECF16-4AF9-4AC9-8333-7BE68638FB2F}"/>
    <hyperlink ref="B42" r:id="rId26" xr:uid="{FD07DDE2-A44E-4823-B913-C477825950E8}"/>
    <hyperlink ref="B41" r:id="rId27" xr:uid="{99ED81A7-F31E-4075-AB9A-4776B09D946A}"/>
    <hyperlink ref="B46" r:id="rId28" xr:uid="{EA5095A8-31E9-42A6-97C3-0498F6505311}"/>
    <hyperlink ref="B52" r:id="rId29" xr:uid="{4FC7D890-B4D0-4C30-A087-6A1875FD9158}"/>
    <hyperlink ref="B3" r:id="rId30" xr:uid="{D51D7685-6593-4EFD-8B8F-ADB2112E8DB3}"/>
  </hyperlinks>
  <pageMargins left="0.7" right="0.7" top="0.75" bottom="0.75" header="0.3" footer="0.3"/>
  <pageSetup paperSize="9" orientation="portrait" horizontalDpi="4294967292" r:id="rId31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8AE0-30B0-4684-A5E3-27EB29B318D8}">
  <dimension ref="A1:N310"/>
  <sheetViews>
    <sheetView zoomScale="70" zoomScaleNormal="7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L1" sqref="L1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7" width="3.7265625" style="1" customWidth="1"/>
    <col min="8" max="8" width="29.7265625" style="44" customWidth="1"/>
    <col min="9" max="9" width="8.7265625" style="1"/>
    <col min="10" max="10" width="8.1796875" style="1" bestFit="1" customWidth="1"/>
    <col min="11" max="11" width="19.453125" style="1" customWidth="1"/>
    <col min="12" max="16384" width="8.7265625" style="1"/>
  </cols>
  <sheetData>
    <row r="1" spans="1:14" s="29" customFormat="1" ht="100" x14ac:dyDescent="0.4">
      <c r="B1" s="37" t="s">
        <v>686</v>
      </c>
      <c r="C1" s="30" t="s">
        <v>7</v>
      </c>
      <c r="D1" s="30" t="s">
        <v>45</v>
      </c>
      <c r="E1" s="30" t="s">
        <v>52</v>
      </c>
      <c r="F1" s="30" t="s">
        <v>55</v>
      </c>
      <c r="G1" s="30" t="s">
        <v>81</v>
      </c>
      <c r="H1" s="42" t="s">
        <v>728</v>
      </c>
      <c r="J1" s="54" t="s">
        <v>740</v>
      </c>
      <c r="K1" s="56" t="s">
        <v>738</v>
      </c>
      <c r="L1" s="58" t="s">
        <v>741</v>
      </c>
    </row>
    <row r="2" spans="1:14" s="35" customFormat="1" ht="21" x14ac:dyDescent="0.5">
      <c r="B2" s="38" t="s">
        <v>0</v>
      </c>
      <c r="C2" s="36" t="s">
        <v>111</v>
      </c>
      <c r="D2" s="36" t="s">
        <v>46</v>
      </c>
      <c r="E2" s="36" t="s">
        <v>423</v>
      </c>
      <c r="F2" s="36" t="s">
        <v>447</v>
      </c>
      <c r="G2" s="36" t="s">
        <v>601</v>
      </c>
      <c r="H2" s="43"/>
      <c r="J2" s="55"/>
      <c r="K2" s="54"/>
      <c r="L2" s="49" t="s">
        <v>88</v>
      </c>
      <c r="M2" s="48"/>
      <c r="N2" s="48"/>
    </row>
    <row r="3" spans="1:14" ht="14.5" x14ac:dyDescent="0.35">
      <c r="A3" s="2" t="s">
        <v>7</v>
      </c>
      <c r="B3" s="39" t="s">
        <v>724</v>
      </c>
      <c r="C3" s="1">
        <v>0</v>
      </c>
      <c r="D3" s="34">
        <v>1</v>
      </c>
      <c r="E3" s="34">
        <v>1</v>
      </c>
      <c r="F3" s="34">
        <v>1</v>
      </c>
      <c r="G3" s="34">
        <v>1</v>
      </c>
      <c r="H3" s="47" t="s">
        <v>729</v>
      </c>
      <c r="J3" s="2" t="s">
        <v>7</v>
      </c>
      <c r="K3" s="1">
        <f>SUM(C3:G3)</f>
        <v>4</v>
      </c>
      <c r="L3" s="50">
        <v>1</v>
      </c>
      <c r="M3"/>
      <c r="N3"/>
    </row>
    <row r="4" spans="1:14" ht="14.5" x14ac:dyDescent="0.35">
      <c r="A4" s="2" t="s">
        <v>45</v>
      </c>
      <c r="B4" s="39" t="s">
        <v>699</v>
      </c>
      <c r="C4" s="34">
        <v>1</v>
      </c>
      <c r="D4" s="1">
        <v>0</v>
      </c>
      <c r="E4" s="34">
        <v>1</v>
      </c>
      <c r="F4" s="34">
        <v>1</v>
      </c>
      <c r="G4" s="34">
        <v>1</v>
      </c>
      <c r="H4" s="47" t="s">
        <v>734</v>
      </c>
      <c r="J4" s="2" t="s">
        <v>45</v>
      </c>
      <c r="K4" s="1">
        <f t="shared" ref="K4:K7" si="0">SUM(C4:G4)</f>
        <v>4</v>
      </c>
      <c r="L4" s="50">
        <v>1</v>
      </c>
      <c r="M4"/>
      <c r="N4"/>
    </row>
    <row r="5" spans="1:14" ht="14.5" x14ac:dyDescent="0.35">
      <c r="A5" s="2" t="s">
        <v>52</v>
      </c>
      <c r="B5" s="39" t="s">
        <v>701</v>
      </c>
      <c r="C5" s="34">
        <v>1</v>
      </c>
      <c r="D5" s="34">
        <v>1</v>
      </c>
      <c r="E5" s="1">
        <v>0</v>
      </c>
      <c r="F5" s="34">
        <v>1</v>
      </c>
      <c r="G5" s="34">
        <v>1</v>
      </c>
      <c r="H5" s="47" t="s">
        <v>733</v>
      </c>
      <c r="J5" s="2" t="s">
        <v>52</v>
      </c>
      <c r="K5" s="1">
        <f t="shared" si="0"/>
        <v>4</v>
      </c>
      <c r="L5" s="50">
        <v>1</v>
      </c>
    </row>
    <row r="6" spans="1:14" ht="14.5" x14ac:dyDescent="0.35">
      <c r="A6" s="2" t="s">
        <v>55</v>
      </c>
      <c r="B6" s="39" t="s">
        <v>703</v>
      </c>
      <c r="C6" s="34">
        <v>1</v>
      </c>
      <c r="D6" s="34">
        <v>1</v>
      </c>
      <c r="E6" s="34">
        <v>1</v>
      </c>
      <c r="F6" s="1">
        <v>0</v>
      </c>
      <c r="G6" s="34">
        <v>1</v>
      </c>
      <c r="H6" s="47" t="s">
        <v>731</v>
      </c>
      <c r="J6" s="2" t="s">
        <v>55</v>
      </c>
      <c r="K6" s="1">
        <f t="shared" si="0"/>
        <v>4</v>
      </c>
      <c r="L6" s="50">
        <v>1</v>
      </c>
    </row>
    <row r="7" spans="1:14" ht="14.5" x14ac:dyDescent="0.35">
      <c r="A7" s="2" t="s">
        <v>81</v>
      </c>
      <c r="B7" s="39" t="s">
        <v>715</v>
      </c>
      <c r="C7" s="34">
        <v>1</v>
      </c>
      <c r="D7" s="34">
        <v>1</v>
      </c>
      <c r="E7" s="34">
        <v>1</v>
      </c>
      <c r="F7" s="34">
        <v>1</v>
      </c>
      <c r="G7" s="1">
        <v>0</v>
      </c>
      <c r="J7" s="2" t="s">
        <v>81</v>
      </c>
      <c r="K7" s="1">
        <f t="shared" si="0"/>
        <v>4</v>
      </c>
      <c r="L7" s="50">
        <v>1</v>
      </c>
    </row>
    <row r="8" spans="1:14" s="40" customFormat="1" x14ac:dyDescent="0.3">
      <c r="B8" s="46"/>
      <c r="K8" s="1"/>
    </row>
    <row r="9" spans="1:14" s="40" customFormat="1" x14ac:dyDescent="0.3">
      <c r="B9" s="46"/>
    </row>
    <row r="10" spans="1:14" s="40" customFormat="1" x14ac:dyDescent="0.3">
      <c r="B10" s="46"/>
    </row>
    <row r="11" spans="1:14" s="40" customFormat="1" x14ac:dyDescent="0.3">
      <c r="B11" s="46"/>
    </row>
    <row r="12" spans="1:14" s="40" customFormat="1" x14ac:dyDescent="0.3">
      <c r="B12" s="46"/>
    </row>
    <row r="13" spans="1:14" s="40" customFormat="1" x14ac:dyDescent="0.3">
      <c r="B13" s="46"/>
    </row>
    <row r="14" spans="1:14" s="40" customFormat="1" x14ac:dyDescent="0.3">
      <c r="B14" s="46"/>
    </row>
    <row r="15" spans="1:14" s="40" customFormat="1" x14ac:dyDescent="0.3">
      <c r="B15" s="46"/>
    </row>
    <row r="16" spans="1:14" s="40" customFormat="1" x14ac:dyDescent="0.3">
      <c r="B16" s="46"/>
    </row>
    <row r="17" spans="2:2" s="40" customFormat="1" x14ac:dyDescent="0.3">
      <c r="B17" s="46"/>
    </row>
    <row r="18" spans="2:2" s="40" customFormat="1" x14ac:dyDescent="0.3">
      <c r="B18" s="46"/>
    </row>
    <row r="19" spans="2:2" s="40" customFormat="1" x14ac:dyDescent="0.3">
      <c r="B19" s="46"/>
    </row>
    <row r="20" spans="2:2" s="40" customFormat="1" x14ac:dyDescent="0.3">
      <c r="B20" s="46"/>
    </row>
    <row r="21" spans="2:2" s="40" customFormat="1" x14ac:dyDescent="0.3">
      <c r="B21" s="46"/>
    </row>
    <row r="22" spans="2:2" s="40" customFormat="1" x14ac:dyDescent="0.3">
      <c r="B22" s="46"/>
    </row>
    <row r="23" spans="2:2" s="40" customFormat="1" x14ac:dyDescent="0.3">
      <c r="B23" s="46"/>
    </row>
    <row r="24" spans="2:2" s="40" customFormat="1" x14ac:dyDescent="0.3">
      <c r="B24" s="46"/>
    </row>
    <row r="25" spans="2:2" s="40" customFormat="1" x14ac:dyDescent="0.3">
      <c r="B25" s="46"/>
    </row>
    <row r="26" spans="2:2" s="40" customFormat="1" x14ac:dyDescent="0.3">
      <c r="B26" s="46"/>
    </row>
    <row r="27" spans="2:2" s="40" customFormat="1" x14ac:dyDescent="0.3">
      <c r="B27" s="46"/>
    </row>
    <row r="28" spans="2:2" s="40" customFormat="1" x14ac:dyDescent="0.3">
      <c r="B28" s="46"/>
    </row>
    <row r="29" spans="2:2" s="40" customFormat="1" x14ac:dyDescent="0.3">
      <c r="B29" s="46"/>
    </row>
    <row r="30" spans="2:2" s="40" customFormat="1" x14ac:dyDescent="0.3">
      <c r="B30" s="46"/>
    </row>
    <row r="31" spans="2:2" s="40" customFormat="1" x14ac:dyDescent="0.3">
      <c r="B31" s="46"/>
    </row>
    <row r="32" spans="2:2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</sheetData>
  <hyperlinks>
    <hyperlink ref="B4" r:id="rId1" xr:uid="{EC25BCA6-D517-4EE1-8BB0-C36DD7553CBD}"/>
    <hyperlink ref="B5" r:id="rId2" xr:uid="{9128A55B-237E-4C31-AD63-6246127441BB}"/>
    <hyperlink ref="B6" r:id="rId3" xr:uid="{AD8AF20F-3505-4F9A-B30C-560503F56477}"/>
    <hyperlink ref="B7" r:id="rId4" xr:uid="{3C4CD9E5-E386-4AC2-BDD7-8FC96C1E0424}"/>
    <hyperlink ref="B3" r:id="rId5" xr:uid="{F7B55E6A-DBBE-4B3D-A546-F17D70C4BEE3}"/>
  </hyperlinks>
  <pageMargins left="0.7" right="0.7" top="0.75" bottom="0.75" header="0.3" footer="0.3"/>
  <pageSetup paperSize="9" orientation="portrait" horizontalDpi="4294967292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6EEC7-56BB-491F-8FFC-3B7E29E0CBBC}">
  <dimension ref="A1:X320"/>
  <sheetViews>
    <sheetView tabSelected="1" zoomScale="60" zoomScaleNormal="6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U27" sqref="U27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18" width="3.7265625" style="1" customWidth="1"/>
    <col min="19" max="19" width="29.7265625" style="44" customWidth="1"/>
    <col min="20" max="20" width="8.7265625" style="1"/>
    <col min="21" max="21" width="25.54296875" style="1" bestFit="1" customWidth="1"/>
    <col min="22" max="22" width="18.1796875" style="1" customWidth="1"/>
    <col min="23" max="16384" width="8.7265625" style="1"/>
  </cols>
  <sheetData>
    <row r="1" spans="1:24" s="29" customFormat="1" ht="136.5" x14ac:dyDescent="0.4">
      <c r="B1" s="37" t="s">
        <v>686</v>
      </c>
      <c r="C1" s="30" t="s">
        <v>8</v>
      </c>
      <c r="D1" s="30" t="s">
        <v>11</v>
      </c>
      <c r="E1" s="31" t="s">
        <v>90</v>
      </c>
      <c r="F1" s="30" t="s">
        <v>41</v>
      </c>
      <c r="G1" s="30" t="s">
        <v>47</v>
      </c>
      <c r="H1" s="30" t="s">
        <v>49</v>
      </c>
      <c r="I1" s="30" t="s">
        <v>53</v>
      </c>
      <c r="J1" s="30" t="s">
        <v>56</v>
      </c>
      <c r="K1" s="30" t="s">
        <v>58</v>
      </c>
      <c r="L1" s="30" t="s">
        <v>65</v>
      </c>
      <c r="M1" s="30" t="s">
        <v>70</v>
      </c>
      <c r="N1" s="30" t="s">
        <v>77</v>
      </c>
      <c r="O1" s="30" t="s">
        <v>84</v>
      </c>
      <c r="P1" s="30" t="s">
        <v>86</v>
      </c>
      <c r="Q1" s="30" t="s">
        <v>87</v>
      </c>
      <c r="R1" s="30" t="s">
        <v>21</v>
      </c>
      <c r="S1" s="42" t="s">
        <v>728</v>
      </c>
      <c r="U1" s="54" t="s">
        <v>6</v>
      </c>
      <c r="V1" s="56" t="s">
        <v>738</v>
      </c>
      <c r="W1" s="58" t="s">
        <v>741</v>
      </c>
    </row>
    <row r="2" spans="1:24" s="35" customFormat="1" ht="21" x14ac:dyDescent="0.5">
      <c r="B2" s="38" t="s">
        <v>0</v>
      </c>
      <c r="C2" s="36" t="s">
        <v>117</v>
      </c>
      <c r="D2" s="36" t="s">
        <v>13</v>
      </c>
      <c r="E2" s="36" t="s">
        <v>228</v>
      </c>
      <c r="F2" s="36" t="s">
        <v>43</v>
      </c>
      <c r="G2" s="36" t="s">
        <v>48</v>
      </c>
      <c r="H2" s="36" t="s">
        <v>50</v>
      </c>
      <c r="I2" s="36" t="s">
        <v>54</v>
      </c>
      <c r="J2" s="36" t="s">
        <v>57</v>
      </c>
      <c r="K2" s="36" t="s">
        <v>59</v>
      </c>
      <c r="L2" s="36" t="s">
        <v>66</v>
      </c>
      <c r="M2" s="36" t="s">
        <v>72</v>
      </c>
      <c r="N2" s="36" t="s">
        <v>79</v>
      </c>
      <c r="O2" s="36" t="s">
        <v>85</v>
      </c>
      <c r="P2" s="36" t="s">
        <v>649</v>
      </c>
      <c r="Q2" s="36" t="s">
        <v>652</v>
      </c>
      <c r="R2" s="36"/>
      <c r="S2" s="43"/>
      <c r="U2" s="55"/>
      <c r="V2" s="54"/>
      <c r="W2" s="49" t="s">
        <v>88</v>
      </c>
      <c r="X2" s="48"/>
    </row>
    <row r="3" spans="1:24" ht="14.5" x14ac:dyDescent="0.35">
      <c r="A3" s="2" t="s">
        <v>8</v>
      </c>
      <c r="B3" s="39" t="s">
        <v>94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34">
        <v>1</v>
      </c>
      <c r="L3" s="1">
        <v>0</v>
      </c>
      <c r="M3" s="34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U3" s="2" t="s">
        <v>8</v>
      </c>
      <c r="V3" s="1">
        <f>SUM(C3:R3)</f>
        <v>2</v>
      </c>
      <c r="W3" s="50">
        <f>(V3- MIN(V$3:V$18))/(MAX(V$3:V$18)- MIN(V$3:V$18))</f>
        <v>0.2857142857142857</v>
      </c>
      <c r="X3"/>
    </row>
    <row r="4" spans="1:24" ht="14.5" x14ac:dyDescent="0.35">
      <c r="A4" s="2" t="s">
        <v>11</v>
      </c>
      <c r="B4" s="39" t="s">
        <v>720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4">
        <v>1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U4" s="2" t="s">
        <v>11</v>
      </c>
      <c r="V4" s="1">
        <f t="shared" ref="V4:V18" si="0">SUM(C4:R4)</f>
        <v>1</v>
      </c>
      <c r="W4" s="50">
        <f t="shared" ref="W4:W18" si="1">(V4- MIN(V$3:V$18))/(MAX(V$3:V$18)- MIN(V$3:V$18))</f>
        <v>0.14285714285714285</v>
      </c>
      <c r="X4"/>
    </row>
    <row r="5" spans="1:24" x14ac:dyDescent="0.3">
      <c r="A5" s="3" t="s">
        <v>90</v>
      </c>
      <c r="B5" s="33" t="s">
        <v>692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34">
        <v>1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47" t="s">
        <v>730</v>
      </c>
      <c r="U5" s="67" t="s">
        <v>749</v>
      </c>
      <c r="V5" s="1">
        <f t="shared" si="0"/>
        <v>1</v>
      </c>
      <c r="W5" s="50">
        <f t="shared" si="1"/>
        <v>0.14285714285714285</v>
      </c>
      <c r="X5"/>
    </row>
    <row r="6" spans="1:24" s="40" customFormat="1" ht="14.5" x14ac:dyDescent="0.35">
      <c r="A6" s="2" t="s">
        <v>41</v>
      </c>
      <c r="B6" s="41" t="s">
        <v>697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1">
        <v>0</v>
      </c>
      <c r="S6" s="44"/>
      <c r="U6" s="2" t="s">
        <v>41</v>
      </c>
      <c r="V6" s="1">
        <f t="shared" si="0"/>
        <v>0</v>
      </c>
      <c r="W6" s="50">
        <f t="shared" si="1"/>
        <v>0</v>
      </c>
      <c r="X6"/>
    </row>
    <row r="7" spans="1:24" x14ac:dyDescent="0.3">
      <c r="A7" s="2" t="s">
        <v>47</v>
      </c>
      <c r="B7" s="32" t="s">
        <v>700</v>
      </c>
      <c r="C7" s="40">
        <v>0</v>
      </c>
      <c r="D7" s="40">
        <v>0</v>
      </c>
      <c r="E7" s="1">
        <v>0</v>
      </c>
      <c r="F7" s="40">
        <v>0</v>
      </c>
      <c r="G7" s="40">
        <v>0</v>
      </c>
      <c r="H7" s="40">
        <v>0</v>
      </c>
      <c r="I7" s="34">
        <v>1</v>
      </c>
      <c r="J7" s="1">
        <v>0</v>
      </c>
      <c r="K7" s="1">
        <v>0</v>
      </c>
      <c r="L7" s="1">
        <v>0</v>
      </c>
      <c r="M7" s="34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U7" s="2" t="s">
        <v>47</v>
      </c>
      <c r="V7" s="1">
        <f t="shared" si="0"/>
        <v>2</v>
      </c>
      <c r="W7" s="50">
        <f t="shared" si="1"/>
        <v>0.2857142857142857</v>
      </c>
      <c r="X7"/>
    </row>
    <row r="8" spans="1:24" x14ac:dyDescent="0.3">
      <c r="A8" s="2" t="s">
        <v>49</v>
      </c>
      <c r="B8" s="32" t="s">
        <v>727</v>
      </c>
      <c r="C8" s="40">
        <v>0</v>
      </c>
      <c r="D8" s="34">
        <v>1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34">
        <v>1</v>
      </c>
      <c r="K8" s="40">
        <v>0</v>
      </c>
      <c r="L8" s="40">
        <v>0</v>
      </c>
      <c r="M8" s="34">
        <v>1</v>
      </c>
      <c r="N8" s="40">
        <v>0</v>
      </c>
      <c r="O8" s="34">
        <v>1</v>
      </c>
      <c r="P8" s="34">
        <v>1</v>
      </c>
      <c r="Q8" s="40">
        <v>0</v>
      </c>
      <c r="R8" s="1">
        <v>0</v>
      </c>
      <c r="U8" s="2" t="s">
        <v>49</v>
      </c>
      <c r="V8" s="1">
        <f t="shared" si="0"/>
        <v>5</v>
      </c>
      <c r="W8" s="50">
        <f t="shared" si="1"/>
        <v>0.7142857142857143</v>
      </c>
      <c r="X8"/>
    </row>
    <row r="9" spans="1:24" x14ac:dyDescent="0.3">
      <c r="A9" s="2" t="s">
        <v>53</v>
      </c>
      <c r="B9" s="32" t="s">
        <v>702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4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U9" s="2" t="s">
        <v>53</v>
      </c>
      <c r="V9" s="1">
        <f t="shared" si="0"/>
        <v>1</v>
      </c>
      <c r="W9" s="50">
        <f t="shared" si="1"/>
        <v>0.14285714285714285</v>
      </c>
    </row>
    <row r="10" spans="1:24" x14ac:dyDescent="0.3">
      <c r="A10" s="2" t="s">
        <v>56</v>
      </c>
      <c r="B10" s="32" t="s">
        <v>704</v>
      </c>
      <c r="C10" s="40">
        <v>0</v>
      </c>
      <c r="D10" s="34">
        <v>1</v>
      </c>
      <c r="E10" s="40">
        <v>0</v>
      </c>
      <c r="F10" s="1">
        <v>0</v>
      </c>
      <c r="G10" s="1">
        <v>0</v>
      </c>
      <c r="H10" s="34">
        <v>1</v>
      </c>
      <c r="I10" s="34">
        <v>1</v>
      </c>
      <c r="J10" s="1">
        <v>0</v>
      </c>
      <c r="K10" s="1">
        <v>0</v>
      </c>
      <c r="L10" s="1">
        <v>0</v>
      </c>
      <c r="M10" s="34">
        <v>1</v>
      </c>
      <c r="N10" s="1">
        <v>0</v>
      </c>
      <c r="O10" s="34">
        <v>1</v>
      </c>
      <c r="P10" s="34">
        <v>1</v>
      </c>
      <c r="Q10" s="34">
        <v>1</v>
      </c>
      <c r="R10" s="1">
        <v>0</v>
      </c>
      <c r="U10" s="2" t="s">
        <v>56</v>
      </c>
      <c r="V10" s="1">
        <f t="shared" si="0"/>
        <v>7</v>
      </c>
      <c r="W10" s="50">
        <f t="shared" si="1"/>
        <v>1</v>
      </c>
    </row>
    <row r="11" spans="1:24" x14ac:dyDescent="0.3">
      <c r="A11" s="2" t="s">
        <v>58</v>
      </c>
      <c r="B11" s="32" t="s">
        <v>685</v>
      </c>
      <c r="C11" s="34">
        <v>1</v>
      </c>
      <c r="D11" s="1">
        <v>0</v>
      </c>
      <c r="E11" s="40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U11" s="2" t="s">
        <v>58</v>
      </c>
      <c r="V11" s="1">
        <f t="shared" si="0"/>
        <v>1</v>
      </c>
      <c r="W11" s="50">
        <f t="shared" si="1"/>
        <v>0.14285714285714285</v>
      </c>
    </row>
    <row r="12" spans="1:24" s="40" customFormat="1" x14ac:dyDescent="0.3">
      <c r="A12" s="2" t="s">
        <v>65</v>
      </c>
      <c r="B12" s="32" t="s">
        <v>708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1">
        <v>0</v>
      </c>
      <c r="S12" s="44"/>
      <c r="U12" s="2" t="s">
        <v>65</v>
      </c>
      <c r="V12" s="1">
        <f t="shared" si="0"/>
        <v>0</v>
      </c>
      <c r="W12" s="50">
        <f t="shared" si="1"/>
        <v>0</v>
      </c>
    </row>
    <row r="13" spans="1:24" ht="14.5" x14ac:dyDescent="0.35">
      <c r="A13" s="2" t="s">
        <v>70</v>
      </c>
      <c r="B13" s="39" t="s">
        <v>711</v>
      </c>
      <c r="C13" s="1">
        <v>0</v>
      </c>
      <c r="D13" s="34">
        <v>1</v>
      </c>
      <c r="E13" s="40">
        <v>0</v>
      </c>
      <c r="F13" s="40">
        <v>0</v>
      </c>
      <c r="G13" s="1">
        <v>0</v>
      </c>
      <c r="H13" s="34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34">
        <v>1</v>
      </c>
      <c r="Q13" s="1">
        <v>0</v>
      </c>
      <c r="R13" s="1">
        <v>0</v>
      </c>
      <c r="U13" s="2" t="s">
        <v>70</v>
      </c>
      <c r="V13" s="1">
        <f t="shared" si="0"/>
        <v>3</v>
      </c>
      <c r="W13" s="50">
        <f t="shared" si="1"/>
        <v>0.42857142857142855</v>
      </c>
    </row>
    <row r="14" spans="1:24" x14ac:dyDescent="0.3">
      <c r="A14" s="2" t="s">
        <v>77</v>
      </c>
      <c r="B14" s="32" t="s">
        <v>714</v>
      </c>
      <c r="C14" s="1">
        <v>0</v>
      </c>
      <c r="D14" s="40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U14" s="2" t="s">
        <v>750</v>
      </c>
      <c r="V14" s="1">
        <f t="shared" si="0"/>
        <v>0</v>
      </c>
      <c r="W14" s="50">
        <f t="shared" si="1"/>
        <v>0</v>
      </c>
    </row>
    <row r="15" spans="1:24" x14ac:dyDescent="0.3">
      <c r="A15" s="2" t="s">
        <v>84</v>
      </c>
      <c r="B15" s="32" t="s">
        <v>716</v>
      </c>
      <c r="C15" s="1">
        <v>0</v>
      </c>
      <c r="D15" s="34">
        <v>1</v>
      </c>
      <c r="E15" s="1">
        <v>0</v>
      </c>
      <c r="F15" s="1">
        <v>0</v>
      </c>
      <c r="G15" s="1">
        <v>0</v>
      </c>
      <c r="H15" s="34">
        <v>1</v>
      </c>
      <c r="I15" s="1">
        <v>0</v>
      </c>
      <c r="J15" s="34">
        <v>1</v>
      </c>
      <c r="K15" s="1">
        <v>0</v>
      </c>
      <c r="L15" s="1">
        <v>0</v>
      </c>
      <c r="M15" s="34">
        <v>1</v>
      </c>
      <c r="N15" s="1">
        <v>0</v>
      </c>
      <c r="O15" s="1">
        <v>0</v>
      </c>
      <c r="P15" s="34">
        <v>1</v>
      </c>
      <c r="Q15" s="34">
        <v>1</v>
      </c>
      <c r="R15" s="1">
        <v>0</v>
      </c>
      <c r="U15" s="67" t="s">
        <v>751</v>
      </c>
      <c r="V15" s="1">
        <f t="shared" si="0"/>
        <v>6</v>
      </c>
      <c r="W15" s="50">
        <f t="shared" si="1"/>
        <v>0.8571428571428571</v>
      </c>
    </row>
    <row r="16" spans="1:24" x14ac:dyDescent="0.3">
      <c r="A16" s="2" t="s">
        <v>86</v>
      </c>
      <c r="B16" s="32" t="s">
        <v>717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34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U16" s="2" t="s">
        <v>86</v>
      </c>
      <c r="V16" s="1">
        <f t="shared" si="0"/>
        <v>1</v>
      </c>
      <c r="W16" s="50">
        <f t="shared" si="1"/>
        <v>0.14285714285714285</v>
      </c>
    </row>
    <row r="17" spans="1:23" ht="15" thickBot="1" x14ac:dyDescent="0.4">
      <c r="A17" s="2" t="s">
        <v>87</v>
      </c>
      <c r="B17" s="39" t="s">
        <v>726</v>
      </c>
      <c r="C17" s="1">
        <v>0</v>
      </c>
      <c r="D17" s="34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34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45"/>
      <c r="U17" s="2" t="s">
        <v>87</v>
      </c>
      <c r="V17" s="1">
        <f t="shared" si="0"/>
        <v>2</v>
      </c>
      <c r="W17" s="50">
        <f t="shared" si="1"/>
        <v>0.2857142857142857</v>
      </c>
    </row>
    <row r="18" spans="1:23" s="40" customFormat="1" x14ac:dyDescent="0.3">
      <c r="A18" s="40" t="s">
        <v>21</v>
      </c>
      <c r="B18" s="46"/>
      <c r="C18" s="40">
        <v>0</v>
      </c>
      <c r="D18" s="40">
        <v>0</v>
      </c>
      <c r="E18" s="40">
        <v>0</v>
      </c>
      <c r="F18" s="40">
        <v>0</v>
      </c>
      <c r="G18" s="34">
        <v>1</v>
      </c>
      <c r="H18" s="40">
        <v>0</v>
      </c>
      <c r="I18" s="34">
        <v>1</v>
      </c>
      <c r="J18" s="40">
        <v>0</v>
      </c>
      <c r="K18" s="40">
        <v>0</v>
      </c>
      <c r="L18" s="40">
        <v>0</v>
      </c>
      <c r="M18" s="34">
        <v>1</v>
      </c>
      <c r="N18" s="40">
        <v>0</v>
      </c>
      <c r="O18" s="34">
        <v>1</v>
      </c>
      <c r="P18" s="40">
        <v>0</v>
      </c>
      <c r="Q18" s="40">
        <v>0</v>
      </c>
      <c r="R18" s="1">
        <v>0</v>
      </c>
      <c r="U18" s="40" t="s">
        <v>21</v>
      </c>
      <c r="V18" s="1">
        <f t="shared" si="0"/>
        <v>4</v>
      </c>
      <c r="W18" s="50">
        <f t="shared" si="1"/>
        <v>0.5714285714285714</v>
      </c>
    </row>
    <row r="19" spans="1:23" s="40" customFormat="1" x14ac:dyDescent="0.3">
      <c r="B19" s="46"/>
    </row>
    <row r="20" spans="1:23" s="40" customFormat="1" x14ac:dyDescent="0.3">
      <c r="B20" s="46"/>
    </row>
    <row r="21" spans="1:23" s="40" customFormat="1" x14ac:dyDescent="0.3">
      <c r="B21" s="46"/>
    </row>
    <row r="22" spans="1:23" s="40" customFormat="1" x14ac:dyDescent="0.3">
      <c r="B22" s="46"/>
    </row>
    <row r="23" spans="1:23" s="40" customFormat="1" x14ac:dyDescent="0.3">
      <c r="B23" s="46"/>
    </row>
    <row r="24" spans="1:23" s="40" customFormat="1" x14ac:dyDescent="0.3">
      <c r="B24" s="46"/>
    </row>
    <row r="25" spans="1:23" s="40" customFormat="1" x14ac:dyDescent="0.3">
      <c r="B25" s="46"/>
    </row>
    <row r="26" spans="1:23" s="40" customFormat="1" x14ac:dyDescent="0.3">
      <c r="B26" s="46"/>
    </row>
    <row r="27" spans="1:23" s="40" customFormat="1" x14ac:dyDescent="0.3">
      <c r="B27" s="46"/>
    </row>
    <row r="28" spans="1:23" s="40" customFormat="1" x14ac:dyDescent="0.3">
      <c r="B28" s="46"/>
    </row>
    <row r="29" spans="1:23" s="40" customFormat="1" x14ac:dyDescent="0.3">
      <c r="B29" s="46"/>
    </row>
    <row r="30" spans="1:23" s="40" customFormat="1" x14ac:dyDescent="0.3">
      <c r="B30" s="46"/>
    </row>
    <row r="31" spans="1:23" s="40" customFormat="1" x14ac:dyDescent="0.3">
      <c r="B31" s="46"/>
    </row>
    <row r="32" spans="1:23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</sheetData>
  <hyperlinks>
    <hyperlink ref="B3" r:id="rId1" xr:uid="{2D3646BB-6639-4AEC-AFF3-32F834A3B83B}"/>
    <hyperlink ref="B4" r:id="rId2" xr:uid="{32C4CBED-2ADE-4EAF-9653-EDEDE99815CA}"/>
    <hyperlink ref="B6" r:id="rId3" xr:uid="{EAB592D9-8523-4408-9430-E0572A8C3AC7}"/>
    <hyperlink ref="B13" r:id="rId4" xr:uid="{135830DC-0D41-47D0-9267-4D43CC32A94B}"/>
    <hyperlink ref="B17" r:id="rId5" xr:uid="{E62760FF-A6B8-422F-AB28-0BDD38710412}"/>
  </hyperlinks>
  <pageMargins left="0.7" right="0.7" top="0.75" bottom="0.75" header="0.3" footer="0.3"/>
  <pageSetup paperSize="9" orientation="portrait" horizontalDpi="4294967292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4BB66-2AAF-4885-9EB1-046CE6927B46}">
  <dimension ref="A1:O313"/>
  <sheetViews>
    <sheetView zoomScale="60" zoomScaleNormal="6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O1" sqref="O1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10" width="3.7265625" style="1" customWidth="1"/>
    <col min="11" max="11" width="29.7265625" style="44" customWidth="1"/>
    <col min="12" max="12" width="8.7265625" style="1"/>
    <col min="13" max="13" width="10.26953125" style="1" bestFit="1" customWidth="1"/>
    <col min="14" max="14" width="21.453125" style="1" customWidth="1"/>
    <col min="15" max="16384" width="8.7265625" style="1"/>
  </cols>
  <sheetData>
    <row r="1" spans="1:15" s="29" customFormat="1" ht="80" x14ac:dyDescent="0.4">
      <c r="B1" s="37" t="s">
        <v>686</v>
      </c>
      <c r="C1" s="30" t="s">
        <v>25</v>
      </c>
      <c r="D1" s="30" t="s">
        <v>30</v>
      </c>
      <c r="E1" s="30" t="s">
        <v>32</v>
      </c>
      <c r="F1" s="30" t="s">
        <v>39</v>
      </c>
      <c r="G1" s="30" t="s">
        <v>68</v>
      </c>
      <c r="H1" s="30" t="s">
        <v>73</v>
      </c>
      <c r="I1" s="30" t="s">
        <v>75</v>
      </c>
      <c r="J1" s="30" t="s">
        <v>82</v>
      </c>
      <c r="K1" s="42" t="s">
        <v>728</v>
      </c>
      <c r="M1" s="54" t="s">
        <v>5</v>
      </c>
      <c r="N1" s="56" t="s">
        <v>738</v>
      </c>
      <c r="O1" s="58" t="s">
        <v>741</v>
      </c>
    </row>
    <row r="2" spans="1:15" s="35" customFormat="1" ht="21" x14ac:dyDescent="0.5">
      <c r="B2" s="38" t="s">
        <v>0</v>
      </c>
      <c r="C2" s="36" t="s">
        <v>26</v>
      </c>
      <c r="D2" s="36" t="s">
        <v>269</v>
      </c>
      <c r="E2" s="36" t="s">
        <v>33</v>
      </c>
      <c r="F2" s="36" t="s">
        <v>40</v>
      </c>
      <c r="G2" s="36" t="s">
        <v>69</v>
      </c>
      <c r="H2" s="36" t="s">
        <v>74</v>
      </c>
      <c r="I2" s="36" t="s">
        <v>76</v>
      </c>
      <c r="J2" s="36" t="s">
        <v>83</v>
      </c>
      <c r="K2" s="43"/>
      <c r="M2" s="55"/>
      <c r="N2" s="54"/>
      <c r="O2" s="49" t="s">
        <v>88</v>
      </c>
    </row>
    <row r="3" spans="1:15" x14ac:dyDescent="0.3">
      <c r="A3" s="2" t="s">
        <v>25</v>
      </c>
      <c r="B3" s="32" t="s">
        <v>693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M3" s="2" t="s">
        <v>25</v>
      </c>
      <c r="N3" s="1">
        <f>SUM(C3:J3)</f>
        <v>0</v>
      </c>
      <c r="O3" s="50">
        <f>(N3- MIN(N$3:N$10))/(MAX(N$3:N$10)- MIN(N$3:N$10))</f>
        <v>0</v>
      </c>
    </row>
    <row r="4" spans="1:15" ht="14.5" x14ac:dyDescent="0.35">
      <c r="A4" s="2" t="s">
        <v>30</v>
      </c>
      <c r="B4" s="39" t="s">
        <v>722</v>
      </c>
      <c r="K4" s="47" t="s">
        <v>723</v>
      </c>
      <c r="M4" s="2" t="s">
        <v>30</v>
      </c>
      <c r="N4" s="1" t="s">
        <v>739</v>
      </c>
      <c r="O4" s="50" t="e">
        <f t="shared" ref="O4:O10" si="0">(N4- MIN(N$3:N$10))/(MAX(N$3:N$10)- MIN(N$3:N$10))</f>
        <v>#VALUE!</v>
      </c>
    </row>
    <row r="5" spans="1:15" ht="14.5" x14ac:dyDescent="0.35">
      <c r="A5" s="2" t="s">
        <v>32</v>
      </c>
      <c r="B5" s="39" t="s">
        <v>694</v>
      </c>
      <c r="C5" s="34">
        <v>1</v>
      </c>
      <c r="D5" s="1">
        <v>0</v>
      </c>
      <c r="E5" s="1">
        <v>0</v>
      </c>
      <c r="F5" s="34">
        <v>1</v>
      </c>
      <c r="G5" s="1">
        <v>0</v>
      </c>
      <c r="H5" s="1">
        <v>0</v>
      </c>
      <c r="I5" s="1">
        <v>0</v>
      </c>
      <c r="J5" s="1">
        <v>0</v>
      </c>
      <c r="M5" s="2" t="s">
        <v>32</v>
      </c>
      <c r="N5" s="1">
        <f t="shared" ref="N5:N10" si="1">SUM(C5:J5)</f>
        <v>2</v>
      </c>
      <c r="O5" s="50">
        <f t="shared" si="0"/>
        <v>0.66666666666666663</v>
      </c>
    </row>
    <row r="6" spans="1:15" x14ac:dyDescent="0.3">
      <c r="A6" s="2" t="s">
        <v>39</v>
      </c>
      <c r="B6" s="32" t="s">
        <v>696</v>
      </c>
      <c r="C6" s="40">
        <v>0</v>
      </c>
      <c r="D6" s="40">
        <v>0</v>
      </c>
      <c r="E6" s="40">
        <v>0</v>
      </c>
      <c r="F6" s="40">
        <v>0</v>
      </c>
      <c r="G6" s="1">
        <v>0</v>
      </c>
      <c r="H6" s="1">
        <v>0</v>
      </c>
      <c r="I6" s="1">
        <v>0</v>
      </c>
      <c r="J6" s="34">
        <v>1</v>
      </c>
      <c r="M6" s="2" t="s">
        <v>39</v>
      </c>
      <c r="N6" s="1">
        <f t="shared" si="1"/>
        <v>1</v>
      </c>
      <c r="O6" s="50">
        <f t="shared" si="0"/>
        <v>0.33333333333333331</v>
      </c>
    </row>
    <row r="7" spans="1:15" ht="14.5" x14ac:dyDescent="0.35">
      <c r="A7" s="2" t="s">
        <v>68</v>
      </c>
      <c r="B7" s="39" t="s">
        <v>710</v>
      </c>
      <c r="C7" s="40">
        <v>0</v>
      </c>
      <c r="D7" s="40">
        <v>0</v>
      </c>
      <c r="E7" s="40">
        <v>0</v>
      </c>
      <c r="F7" s="34">
        <v>1</v>
      </c>
      <c r="G7" s="1">
        <v>0</v>
      </c>
      <c r="H7" s="1">
        <v>0</v>
      </c>
      <c r="I7" s="1">
        <v>0</v>
      </c>
      <c r="J7" s="1">
        <v>0</v>
      </c>
      <c r="M7" s="2" t="s">
        <v>68</v>
      </c>
      <c r="N7" s="1">
        <f t="shared" si="1"/>
        <v>1</v>
      </c>
      <c r="O7" s="50">
        <f t="shared" si="0"/>
        <v>0.33333333333333331</v>
      </c>
    </row>
    <row r="8" spans="1:15" x14ac:dyDescent="0.3">
      <c r="A8" s="2" t="s">
        <v>73</v>
      </c>
      <c r="B8" s="32" t="s">
        <v>713</v>
      </c>
      <c r="C8" s="1">
        <v>0</v>
      </c>
      <c r="D8" s="40">
        <v>0</v>
      </c>
      <c r="E8" s="40">
        <v>0</v>
      </c>
      <c r="F8" s="34">
        <v>1</v>
      </c>
      <c r="G8" s="1">
        <v>0</v>
      </c>
      <c r="H8" s="1">
        <v>0</v>
      </c>
      <c r="I8" s="34">
        <v>1</v>
      </c>
      <c r="J8" s="34">
        <v>1</v>
      </c>
      <c r="M8" s="2" t="s">
        <v>73</v>
      </c>
      <c r="N8" s="1">
        <f t="shared" si="1"/>
        <v>3</v>
      </c>
      <c r="O8" s="50">
        <f t="shared" si="0"/>
        <v>1</v>
      </c>
    </row>
    <row r="9" spans="1:15" x14ac:dyDescent="0.3">
      <c r="A9" s="2" t="s">
        <v>75</v>
      </c>
      <c r="B9" s="32" t="s">
        <v>712</v>
      </c>
      <c r="C9" s="1">
        <v>0</v>
      </c>
      <c r="D9" s="40">
        <v>0</v>
      </c>
      <c r="E9" s="40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M9" s="2" t="s">
        <v>75</v>
      </c>
      <c r="N9" s="1">
        <f t="shared" si="1"/>
        <v>0</v>
      </c>
      <c r="O9" s="50">
        <f t="shared" si="0"/>
        <v>0</v>
      </c>
    </row>
    <row r="10" spans="1:15" ht="14.5" x14ac:dyDescent="0.35">
      <c r="A10" s="2" t="s">
        <v>82</v>
      </c>
      <c r="B10" s="39" t="s">
        <v>725</v>
      </c>
      <c r="C10" s="1">
        <v>0</v>
      </c>
      <c r="D10" s="1">
        <v>0</v>
      </c>
      <c r="E10" s="1">
        <v>0</v>
      </c>
      <c r="F10" s="34">
        <v>1</v>
      </c>
      <c r="G10" s="1">
        <v>0</v>
      </c>
      <c r="H10" s="1">
        <v>0</v>
      </c>
      <c r="I10" s="1">
        <v>0</v>
      </c>
      <c r="J10" s="1">
        <v>0</v>
      </c>
      <c r="M10" s="2" t="s">
        <v>82</v>
      </c>
      <c r="N10" s="1">
        <f t="shared" si="1"/>
        <v>1</v>
      </c>
      <c r="O10" s="50">
        <f t="shared" si="0"/>
        <v>0.33333333333333331</v>
      </c>
    </row>
    <row r="11" spans="1:15" s="40" customFormat="1" x14ac:dyDescent="0.3">
      <c r="B11" s="46"/>
    </row>
    <row r="12" spans="1:15" s="40" customFormat="1" x14ac:dyDescent="0.3">
      <c r="B12" s="46"/>
    </row>
    <row r="13" spans="1:15" s="40" customFormat="1" x14ac:dyDescent="0.3">
      <c r="B13" s="46"/>
    </row>
    <row r="14" spans="1:15" s="40" customFormat="1" x14ac:dyDescent="0.3">
      <c r="B14" s="46"/>
    </row>
    <row r="15" spans="1:15" s="40" customFormat="1" x14ac:dyDescent="0.3">
      <c r="B15" s="46"/>
    </row>
    <row r="16" spans="1:15" s="40" customFormat="1" x14ac:dyDescent="0.3">
      <c r="B16" s="46"/>
    </row>
    <row r="17" spans="2:2" s="40" customFormat="1" x14ac:dyDescent="0.3">
      <c r="B17" s="46"/>
    </row>
    <row r="18" spans="2:2" s="40" customFormat="1" x14ac:dyDescent="0.3">
      <c r="B18" s="46"/>
    </row>
    <row r="19" spans="2:2" s="40" customFormat="1" x14ac:dyDescent="0.3">
      <c r="B19" s="46"/>
    </row>
    <row r="20" spans="2:2" s="40" customFormat="1" x14ac:dyDescent="0.3">
      <c r="B20" s="46"/>
    </row>
    <row r="21" spans="2:2" s="40" customFormat="1" x14ac:dyDescent="0.3">
      <c r="B21" s="46"/>
    </row>
    <row r="22" spans="2:2" s="40" customFormat="1" x14ac:dyDescent="0.3">
      <c r="B22" s="46"/>
    </row>
    <row r="23" spans="2:2" s="40" customFormat="1" x14ac:dyDescent="0.3">
      <c r="B23" s="46"/>
    </row>
    <row r="24" spans="2:2" s="40" customFormat="1" x14ac:dyDescent="0.3">
      <c r="B24" s="46"/>
    </row>
    <row r="25" spans="2:2" s="40" customFormat="1" x14ac:dyDescent="0.3">
      <c r="B25" s="46"/>
    </row>
    <row r="26" spans="2:2" s="40" customFormat="1" x14ac:dyDescent="0.3">
      <c r="B26" s="46"/>
    </row>
    <row r="27" spans="2:2" s="40" customFormat="1" x14ac:dyDescent="0.3">
      <c r="B27" s="46"/>
    </row>
    <row r="28" spans="2:2" s="40" customFormat="1" x14ac:dyDescent="0.3">
      <c r="B28" s="46"/>
    </row>
    <row r="29" spans="2:2" s="40" customFormat="1" x14ac:dyDescent="0.3">
      <c r="B29" s="46"/>
    </row>
    <row r="30" spans="2:2" s="40" customFormat="1" x14ac:dyDescent="0.3">
      <c r="B30" s="46"/>
    </row>
    <row r="31" spans="2:2" s="40" customFormat="1" x14ac:dyDescent="0.3">
      <c r="B31" s="46"/>
    </row>
    <row r="32" spans="2:2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15" s="40" customFormat="1" x14ac:dyDescent="0.3">
      <c r="B305" s="46"/>
    </row>
    <row r="306" spans="2:15" s="40" customFormat="1" x14ac:dyDescent="0.3">
      <c r="B306" s="46"/>
    </row>
    <row r="307" spans="2:15" s="40" customFormat="1" x14ac:dyDescent="0.3">
      <c r="B307" s="46"/>
    </row>
    <row r="308" spans="2:15" s="40" customFormat="1" x14ac:dyDescent="0.3">
      <c r="B308" s="46"/>
    </row>
    <row r="309" spans="2:15" s="40" customFormat="1" x14ac:dyDescent="0.3">
      <c r="B309" s="46"/>
    </row>
    <row r="310" spans="2:15" s="40" customFormat="1" x14ac:dyDescent="0.3">
      <c r="B310" s="46"/>
      <c r="O310" s="1"/>
    </row>
    <row r="311" spans="2:15" s="40" customFormat="1" x14ac:dyDescent="0.3">
      <c r="B311" s="46"/>
      <c r="O311" s="1"/>
    </row>
    <row r="312" spans="2:15" s="40" customFormat="1" x14ac:dyDescent="0.3">
      <c r="B312" s="46"/>
      <c r="O312" s="1"/>
    </row>
    <row r="313" spans="2:15" s="40" customFormat="1" x14ac:dyDescent="0.3">
      <c r="B313" s="46"/>
      <c r="O313" s="1"/>
    </row>
  </sheetData>
  <hyperlinks>
    <hyperlink ref="B5" r:id="rId1" xr:uid="{BD4E34C4-BD9E-43DC-BC32-5B6506AC66ED}"/>
    <hyperlink ref="B4" r:id="rId2" xr:uid="{239B4400-58FD-4B32-9E1F-9FE38C03E74D}"/>
    <hyperlink ref="B10" r:id="rId3" xr:uid="{C768A26E-165E-4589-91E3-093522489E8A}"/>
    <hyperlink ref="B7" r:id="rId4" xr:uid="{11CBBBCA-3664-4C46-83C9-F6CE112CCF5A}"/>
  </hyperlinks>
  <pageMargins left="0.7" right="0.7" top="0.75" bottom="0.75" header="0.3" footer="0.3"/>
  <pageSetup paperSize="9" orientation="portrait" horizontalDpi="4294967292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AFC6-FEF2-4726-A90A-A73E5FBBFD7A}">
  <dimension ref="A1:V320"/>
  <sheetViews>
    <sheetView zoomScale="60" zoomScaleNormal="6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V1" sqref="V1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17" width="3.7265625" style="1" customWidth="1"/>
    <col min="18" max="18" width="29.7265625" style="44" customWidth="1"/>
    <col min="19" max="19" width="8.7265625" style="1"/>
    <col min="20" max="20" width="25.54296875" style="1" bestFit="1" customWidth="1"/>
    <col min="21" max="21" width="23.26953125" style="1" customWidth="1"/>
    <col min="22" max="16384" width="8.7265625" style="1"/>
  </cols>
  <sheetData>
    <row r="1" spans="1:22" s="29" customFormat="1" ht="80" x14ac:dyDescent="0.4">
      <c r="B1" s="37" t="s">
        <v>686</v>
      </c>
      <c r="C1" s="30" t="s">
        <v>10</v>
      </c>
      <c r="D1" s="30" t="s">
        <v>14</v>
      </c>
      <c r="E1" s="30" t="s">
        <v>17</v>
      </c>
      <c r="F1" s="31" t="s">
        <v>89</v>
      </c>
      <c r="G1" s="30" t="s">
        <v>35</v>
      </c>
      <c r="H1" s="30" t="s">
        <v>36</v>
      </c>
      <c r="I1" s="30" t="s">
        <v>37</v>
      </c>
      <c r="J1" s="30" t="s">
        <v>38</v>
      </c>
      <c r="K1" s="30" t="s">
        <v>44</v>
      </c>
      <c r="L1" s="30" t="s">
        <v>51</v>
      </c>
      <c r="M1" s="30" t="s">
        <v>60</v>
      </c>
      <c r="N1" s="30" t="s">
        <v>61</v>
      </c>
      <c r="O1" s="30" t="s">
        <v>64</v>
      </c>
      <c r="P1" s="30" t="s">
        <v>67</v>
      </c>
      <c r="Q1" s="30" t="s">
        <v>80</v>
      </c>
      <c r="R1" s="42" t="s">
        <v>728</v>
      </c>
      <c r="T1" s="54" t="s">
        <v>4</v>
      </c>
      <c r="U1" s="56" t="s">
        <v>738</v>
      </c>
      <c r="V1" s="58" t="s">
        <v>741</v>
      </c>
    </row>
    <row r="2" spans="1:22" s="35" customFormat="1" ht="21" x14ac:dyDescent="0.5">
      <c r="B2" s="38" t="s">
        <v>0</v>
      </c>
      <c r="C2" s="36" t="s">
        <v>161</v>
      </c>
      <c r="D2" s="36" t="s">
        <v>161</v>
      </c>
      <c r="E2" s="36" t="s">
        <v>31</v>
      </c>
      <c r="F2" s="36" t="s">
        <v>161</v>
      </c>
      <c r="G2" s="36" t="s">
        <v>290</v>
      </c>
      <c r="H2" s="36" t="s">
        <v>297</v>
      </c>
      <c r="I2" s="36" t="s">
        <v>314</v>
      </c>
      <c r="J2" s="36" t="s">
        <v>161</v>
      </c>
      <c r="K2" s="36" t="s">
        <v>393</v>
      </c>
      <c r="L2" s="36" t="s">
        <v>161</v>
      </c>
      <c r="M2" s="36" t="s">
        <v>161</v>
      </c>
      <c r="N2" s="36" t="s">
        <v>467</v>
      </c>
      <c r="O2" s="36" t="s">
        <v>161</v>
      </c>
      <c r="P2" s="36" t="s">
        <v>540</v>
      </c>
      <c r="Q2" s="36" t="s">
        <v>161</v>
      </c>
      <c r="R2" s="43"/>
      <c r="T2" s="55"/>
      <c r="U2" s="54"/>
      <c r="V2" s="49" t="s">
        <v>88</v>
      </c>
    </row>
    <row r="3" spans="1:22" ht="14.5" x14ac:dyDescent="0.35">
      <c r="A3" s="2" t="s">
        <v>10</v>
      </c>
      <c r="B3" s="39" t="s">
        <v>687</v>
      </c>
      <c r="C3" s="1">
        <v>0</v>
      </c>
      <c r="D3" s="34">
        <v>1</v>
      </c>
      <c r="E3" s="1">
        <v>0</v>
      </c>
      <c r="F3" s="34">
        <v>1</v>
      </c>
      <c r="G3" s="1">
        <v>0</v>
      </c>
      <c r="H3" s="1">
        <v>0</v>
      </c>
      <c r="I3" s="1">
        <v>0</v>
      </c>
      <c r="J3" s="34">
        <v>1</v>
      </c>
      <c r="K3" s="1">
        <v>0</v>
      </c>
      <c r="L3" s="34">
        <v>1</v>
      </c>
      <c r="M3" s="34">
        <v>1</v>
      </c>
      <c r="N3" s="1">
        <v>0</v>
      </c>
      <c r="O3" s="34">
        <v>1</v>
      </c>
      <c r="P3" s="1">
        <v>0</v>
      </c>
      <c r="Q3" s="34">
        <v>1</v>
      </c>
      <c r="T3" s="2" t="s">
        <v>10</v>
      </c>
      <c r="U3" s="1">
        <f>SUM(C3:Q3)</f>
        <v>7</v>
      </c>
      <c r="V3" s="50">
        <f>(U3- MIN(U$3:U$17))/(MAX(U$3:U$17)- MIN(U$3:U$17))</f>
        <v>0.5</v>
      </c>
    </row>
    <row r="4" spans="1:22" ht="14.5" x14ac:dyDescent="0.35">
      <c r="A4" s="2" t="s">
        <v>14</v>
      </c>
      <c r="B4" s="39" t="s">
        <v>687</v>
      </c>
      <c r="C4" s="34">
        <v>1</v>
      </c>
      <c r="D4" s="40">
        <v>0</v>
      </c>
      <c r="E4" s="1">
        <v>0</v>
      </c>
      <c r="F4" s="34">
        <v>1</v>
      </c>
      <c r="G4" s="1">
        <v>0</v>
      </c>
      <c r="H4" s="1">
        <v>0</v>
      </c>
      <c r="I4" s="1">
        <v>0</v>
      </c>
      <c r="J4" s="34">
        <v>1</v>
      </c>
      <c r="K4" s="1">
        <v>0</v>
      </c>
      <c r="L4" s="34">
        <v>1</v>
      </c>
      <c r="M4" s="34">
        <v>1</v>
      </c>
      <c r="N4" s="1">
        <v>0</v>
      </c>
      <c r="O4" s="34">
        <v>1</v>
      </c>
      <c r="P4" s="1">
        <v>0</v>
      </c>
      <c r="Q4" s="34">
        <v>1</v>
      </c>
      <c r="T4" s="2" t="s">
        <v>14</v>
      </c>
      <c r="U4" s="1">
        <f t="shared" ref="U4:U17" si="0">SUM(C4:Q4)</f>
        <v>7</v>
      </c>
      <c r="V4" s="50">
        <f t="shared" ref="V4:V17" si="1">(U4- MIN(U$3:U$17))/(MAX(U$3:U$17)- MIN(U$3:U$17))</f>
        <v>0.5</v>
      </c>
    </row>
    <row r="5" spans="1:22" ht="14.5" x14ac:dyDescent="0.35">
      <c r="A5" s="2" t="s">
        <v>17</v>
      </c>
      <c r="B5" s="39" t="s">
        <v>689</v>
      </c>
      <c r="C5" s="34">
        <v>1</v>
      </c>
      <c r="D5" s="34">
        <v>1</v>
      </c>
      <c r="E5" s="1">
        <v>0</v>
      </c>
      <c r="F5" s="34">
        <v>1</v>
      </c>
      <c r="G5" s="1">
        <v>0</v>
      </c>
      <c r="H5" s="1">
        <v>0</v>
      </c>
      <c r="I5" s="1">
        <v>0</v>
      </c>
      <c r="J5" s="34">
        <v>1</v>
      </c>
      <c r="K5" s="1">
        <v>0</v>
      </c>
      <c r="L5" s="34">
        <v>1</v>
      </c>
      <c r="M5" s="34">
        <v>1</v>
      </c>
      <c r="N5" s="1">
        <v>0</v>
      </c>
      <c r="O5" s="34">
        <v>1</v>
      </c>
      <c r="P5" s="1">
        <v>0</v>
      </c>
      <c r="Q5" s="34">
        <v>1</v>
      </c>
      <c r="R5" s="47" t="s">
        <v>730</v>
      </c>
      <c r="T5" s="2" t="s">
        <v>17</v>
      </c>
      <c r="U5" s="1">
        <f t="shared" si="0"/>
        <v>8</v>
      </c>
      <c r="V5" s="50">
        <f t="shared" si="1"/>
        <v>0.5714285714285714</v>
      </c>
    </row>
    <row r="6" spans="1:22" x14ac:dyDescent="0.3">
      <c r="A6" s="3" t="s">
        <v>89</v>
      </c>
      <c r="B6" s="33" t="s">
        <v>687</v>
      </c>
      <c r="C6" s="34">
        <v>1</v>
      </c>
      <c r="D6" s="34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34">
        <v>1</v>
      </c>
      <c r="K6" s="1">
        <v>0</v>
      </c>
      <c r="L6" s="34">
        <v>1</v>
      </c>
      <c r="M6" s="34">
        <v>1</v>
      </c>
      <c r="N6" s="1">
        <v>0</v>
      </c>
      <c r="O6" s="34">
        <v>1</v>
      </c>
      <c r="P6" s="1">
        <v>0</v>
      </c>
      <c r="Q6" s="34">
        <v>1</v>
      </c>
      <c r="T6" s="3" t="s">
        <v>89</v>
      </c>
      <c r="U6" s="1">
        <f t="shared" si="0"/>
        <v>7</v>
      </c>
      <c r="V6" s="50">
        <f t="shared" si="1"/>
        <v>0.5</v>
      </c>
    </row>
    <row r="7" spans="1:22" ht="14.5" x14ac:dyDescent="0.35">
      <c r="A7" s="2" t="s">
        <v>35</v>
      </c>
      <c r="B7" s="39" t="s">
        <v>718</v>
      </c>
      <c r="C7" s="34">
        <v>1</v>
      </c>
      <c r="D7" s="34">
        <v>1</v>
      </c>
      <c r="E7" s="40">
        <v>0</v>
      </c>
      <c r="F7" s="34">
        <v>1</v>
      </c>
      <c r="G7" s="40">
        <v>0</v>
      </c>
      <c r="H7" s="34">
        <v>1</v>
      </c>
      <c r="I7" s="40">
        <v>0</v>
      </c>
      <c r="J7" s="34">
        <v>1</v>
      </c>
      <c r="K7" s="40">
        <v>0</v>
      </c>
      <c r="L7" s="34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47" t="s">
        <v>731</v>
      </c>
      <c r="T7" s="2" t="s">
        <v>35</v>
      </c>
      <c r="U7" s="1">
        <f t="shared" si="0"/>
        <v>11</v>
      </c>
      <c r="V7" s="50">
        <f t="shared" si="1"/>
        <v>0.7857142857142857</v>
      </c>
    </row>
    <row r="8" spans="1:22" ht="14.5" x14ac:dyDescent="0.35">
      <c r="A8" s="2" t="s">
        <v>36</v>
      </c>
      <c r="B8" s="39" t="s">
        <v>695</v>
      </c>
      <c r="C8" s="34">
        <v>1</v>
      </c>
      <c r="D8" s="34">
        <v>1</v>
      </c>
      <c r="E8" s="1">
        <v>0</v>
      </c>
      <c r="F8" s="34">
        <v>1</v>
      </c>
      <c r="G8" s="34">
        <v>1</v>
      </c>
      <c r="H8" s="1">
        <v>0</v>
      </c>
      <c r="I8" s="1">
        <v>0</v>
      </c>
      <c r="J8" s="34">
        <v>1</v>
      </c>
      <c r="K8" s="1">
        <v>0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47" t="s">
        <v>732</v>
      </c>
      <c r="T8" s="2" t="s">
        <v>36</v>
      </c>
      <c r="U8" s="1">
        <f t="shared" si="0"/>
        <v>11</v>
      </c>
      <c r="V8" s="50">
        <f t="shared" si="1"/>
        <v>0.7857142857142857</v>
      </c>
    </row>
    <row r="9" spans="1:22" x14ac:dyDescent="0.3">
      <c r="A9" s="2" t="s">
        <v>37</v>
      </c>
      <c r="B9" s="32" t="s">
        <v>719</v>
      </c>
      <c r="C9" s="34">
        <v>1</v>
      </c>
      <c r="D9" s="34">
        <v>1</v>
      </c>
      <c r="E9" s="1">
        <v>0</v>
      </c>
      <c r="F9" s="34">
        <v>1</v>
      </c>
      <c r="G9" s="1">
        <v>0</v>
      </c>
      <c r="H9" s="1">
        <v>0</v>
      </c>
      <c r="I9" s="1">
        <v>0</v>
      </c>
      <c r="J9" s="34">
        <v>1</v>
      </c>
      <c r="K9" s="1">
        <v>0</v>
      </c>
      <c r="L9" s="34">
        <v>1</v>
      </c>
      <c r="M9" s="34">
        <v>1</v>
      </c>
      <c r="N9" s="1">
        <v>0</v>
      </c>
      <c r="O9" s="34">
        <v>1</v>
      </c>
      <c r="P9" s="1">
        <v>0</v>
      </c>
      <c r="Q9" s="34">
        <v>1</v>
      </c>
      <c r="R9" s="47" t="s">
        <v>733</v>
      </c>
      <c r="T9" s="2" t="s">
        <v>37</v>
      </c>
      <c r="U9" s="1">
        <f t="shared" si="0"/>
        <v>8</v>
      </c>
      <c r="V9" s="50">
        <f t="shared" si="1"/>
        <v>0.5714285714285714</v>
      </c>
    </row>
    <row r="10" spans="1:22" x14ac:dyDescent="0.3">
      <c r="A10" s="2" t="s">
        <v>38</v>
      </c>
      <c r="B10" s="32" t="s">
        <v>687</v>
      </c>
      <c r="C10" s="34">
        <v>1</v>
      </c>
      <c r="D10" s="34">
        <v>1</v>
      </c>
      <c r="E10" s="1">
        <v>0</v>
      </c>
      <c r="F10" s="34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34">
        <v>1</v>
      </c>
      <c r="M10" s="34">
        <v>1</v>
      </c>
      <c r="N10" s="1">
        <v>0</v>
      </c>
      <c r="O10" s="34">
        <v>1</v>
      </c>
      <c r="P10" s="1">
        <v>0</v>
      </c>
      <c r="Q10" s="34">
        <v>1</v>
      </c>
      <c r="T10" s="2" t="s">
        <v>38</v>
      </c>
      <c r="U10" s="1">
        <f t="shared" si="0"/>
        <v>7</v>
      </c>
      <c r="V10" s="50">
        <f t="shared" si="1"/>
        <v>0.5</v>
      </c>
    </row>
    <row r="11" spans="1:22" s="40" customFormat="1" ht="14.5" x14ac:dyDescent="0.35">
      <c r="A11" s="2" t="s">
        <v>44</v>
      </c>
      <c r="B11" s="41" t="s">
        <v>698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4"/>
      <c r="T11" s="2" t="s">
        <v>44</v>
      </c>
      <c r="U11" s="1">
        <f t="shared" si="0"/>
        <v>0</v>
      </c>
      <c r="V11" s="50">
        <f t="shared" si="1"/>
        <v>0</v>
      </c>
    </row>
    <row r="12" spans="1:22" x14ac:dyDescent="0.3">
      <c r="A12" s="2" t="s">
        <v>51</v>
      </c>
      <c r="B12" s="32" t="s">
        <v>687</v>
      </c>
      <c r="C12" s="34">
        <v>1</v>
      </c>
      <c r="D12" s="34">
        <v>1</v>
      </c>
      <c r="E12" s="1">
        <v>0</v>
      </c>
      <c r="F12" s="34">
        <v>1</v>
      </c>
      <c r="G12" s="1">
        <v>0</v>
      </c>
      <c r="H12" s="1">
        <v>0</v>
      </c>
      <c r="I12" s="1">
        <v>0</v>
      </c>
      <c r="J12" s="34">
        <v>1</v>
      </c>
      <c r="K12" s="1">
        <v>0</v>
      </c>
      <c r="L12" s="1">
        <v>0</v>
      </c>
      <c r="M12" s="34">
        <v>1</v>
      </c>
      <c r="N12" s="1">
        <v>0</v>
      </c>
      <c r="O12" s="34">
        <v>1</v>
      </c>
      <c r="P12" s="1">
        <v>0</v>
      </c>
      <c r="Q12" s="34">
        <v>1</v>
      </c>
      <c r="T12" s="2" t="s">
        <v>51</v>
      </c>
      <c r="U12" s="1">
        <f t="shared" si="0"/>
        <v>7</v>
      </c>
      <c r="V12" s="50">
        <f t="shared" si="1"/>
        <v>0.5</v>
      </c>
    </row>
    <row r="13" spans="1:22" x14ac:dyDescent="0.3">
      <c r="A13" s="2" t="s">
        <v>60</v>
      </c>
      <c r="B13" s="32" t="s">
        <v>687</v>
      </c>
      <c r="C13" s="34">
        <v>1</v>
      </c>
      <c r="D13" s="34">
        <v>1</v>
      </c>
      <c r="E13" s="1">
        <v>0</v>
      </c>
      <c r="F13" s="34">
        <v>1</v>
      </c>
      <c r="G13" s="1">
        <v>0</v>
      </c>
      <c r="H13" s="1">
        <v>0</v>
      </c>
      <c r="I13" s="1">
        <v>0</v>
      </c>
      <c r="J13" s="34">
        <v>1</v>
      </c>
      <c r="K13" s="1">
        <v>0</v>
      </c>
      <c r="L13" s="34">
        <v>1</v>
      </c>
      <c r="M13" s="1">
        <v>0</v>
      </c>
      <c r="N13" s="1">
        <v>0</v>
      </c>
      <c r="O13" s="34">
        <v>1</v>
      </c>
      <c r="P13" s="1">
        <v>0</v>
      </c>
      <c r="Q13" s="34">
        <v>1</v>
      </c>
      <c r="T13" s="2" t="s">
        <v>60</v>
      </c>
      <c r="U13" s="1">
        <f t="shared" si="0"/>
        <v>7</v>
      </c>
      <c r="V13" s="50">
        <f t="shared" si="1"/>
        <v>0.5</v>
      </c>
    </row>
    <row r="14" spans="1:22" ht="14.5" x14ac:dyDescent="0.35">
      <c r="A14" s="2" t="s">
        <v>61</v>
      </c>
      <c r="B14" s="39" t="s">
        <v>705</v>
      </c>
      <c r="C14" s="34">
        <v>1</v>
      </c>
      <c r="D14" s="34">
        <v>1</v>
      </c>
      <c r="E14" s="1">
        <v>0</v>
      </c>
      <c r="F14" s="34">
        <v>1</v>
      </c>
      <c r="G14" s="1">
        <v>0</v>
      </c>
      <c r="H14" s="1">
        <v>0</v>
      </c>
      <c r="I14" s="1">
        <v>0</v>
      </c>
      <c r="J14" s="34">
        <v>1</v>
      </c>
      <c r="K14" s="1">
        <v>0</v>
      </c>
      <c r="L14" s="34">
        <v>1</v>
      </c>
      <c r="M14" s="34">
        <v>1</v>
      </c>
      <c r="N14" s="1">
        <v>0</v>
      </c>
      <c r="O14" s="34">
        <v>1</v>
      </c>
      <c r="P14" s="1">
        <v>0</v>
      </c>
      <c r="Q14" s="34">
        <v>1</v>
      </c>
      <c r="R14" s="47" t="s">
        <v>731</v>
      </c>
      <c r="T14" s="2" t="s">
        <v>61</v>
      </c>
      <c r="U14" s="1">
        <f t="shared" si="0"/>
        <v>8</v>
      </c>
      <c r="V14" s="50">
        <f t="shared" si="1"/>
        <v>0.5714285714285714</v>
      </c>
    </row>
    <row r="15" spans="1:22" x14ac:dyDescent="0.3">
      <c r="A15" s="2" t="s">
        <v>64</v>
      </c>
      <c r="B15" s="32" t="s">
        <v>687</v>
      </c>
      <c r="C15" s="34">
        <v>1</v>
      </c>
      <c r="D15" s="34">
        <v>1</v>
      </c>
      <c r="E15" s="1">
        <v>0</v>
      </c>
      <c r="F15" s="34">
        <v>1</v>
      </c>
      <c r="G15" s="1">
        <v>0</v>
      </c>
      <c r="H15" s="1">
        <v>0</v>
      </c>
      <c r="I15" s="1">
        <v>0</v>
      </c>
      <c r="J15" s="34">
        <v>1</v>
      </c>
      <c r="K15" s="1">
        <v>0</v>
      </c>
      <c r="L15" s="34">
        <v>1</v>
      </c>
      <c r="M15" s="34">
        <v>1</v>
      </c>
      <c r="N15" s="1">
        <v>0</v>
      </c>
      <c r="O15" s="1">
        <v>0</v>
      </c>
      <c r="P15" s="1">
        <v>0</v>
      </c>
      <c r="Q15" s="34">
        <v>1</v>
      </c>
      <c r="T15" s="2" t="s">
        <v>64</v>
      </c>
      <c r="U15" s="1">
        <f t="shared" si="0"/>
        <v>7</v>
      </c>
      <c r="V15" s="50">
        <f t="shared" si="1"/>
        <v>0.5</v>
      </c>
    </row>
    <row r="16" spans="1:22" x14ac:dyDescent="0.3">
      <c r="A16" s="2" t="s">
        <v>67</v>
      </c>
      <c r="B16" s="32" t="s">
        <v>709</v>
      </c>
      <c r="C16" s="34">
        <v>1</v>
      </c>
      <c r="D16" s="34">
        <v>1</v>
      </c>
      <c r="E16" s="34">
        <v>1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34">
        <v>1</v>
      </c>
      <c r="M16" s="34">
        <v>1</v>
      </c>
      <c r="N16" s="34">
        <v>1</v>
      </c>
      <c r="O16" s="34">
        <v>1</v>
      </c>
      <c r="P16" s="1">
        <v>0</v>
      </c>
      <c r="Q16" s="34">
        <v>1</v>
      </c>
      <c r="R16" s="47" t="s">
        <v>731</v>
      </c>
      <c r="T16" s="2" t="s">
        <v>67</v>
      </c>
      <c r="U16" s="1">
        <f t="shared" si="0"/>
        <v>14</v>
      </c>
      <c r="V16" s="50">
        <f t="shared" si="1"/>
        <v>1</v>
      </c>
    </row>
    <row r="17" spans="1:22" x14ac:dyDescent="0.3">
      <c r="A17" s="2" t="s">
        <v>80</v>
      </c>
      <c r="B17" s="32" t="s">
        <v>687</v>
      </c>
      <c r="C17" s="34">
        <v>1</v>
      </c>
      <c r="D17" s="34">
        <v>1</v>
      </c>
      <c r="E17" s="1">
        <v>0</v>
      </c>
      <c r="F17" s="34">
        <v>1</v>
      </c>
      <c r="G17" s="1">
        <v>0</v>
      </c>
      <c r="H17" s="1">
        <v>0</v>
      </c>
      <c r="I17" s="1">
        <v>0</v>
      </c>
      <c r="J17" s="34">
        <v>1</v>
      </c>
      <c r="K17" s="1">
        <v>0</v>
      </c>
      <c r="L17" s="34">
        <v>1</v>
      </c>
      <c r="M17" s="34">
        <v>1</v>
      </c>
      <c r="N17" s="1">
        <v>0</v>
      </c>
      <c r="O17" s="34">
        <v>1</v>
      </c>
      <c r="P17" s="1">
        <v>0</v>
      </c>
      <c r="Q17" s="1">
        <v>0</v>
      </c>
      <c r="T17" s="2" t="s">
        <v>80</v>
      </c>
      <c r="U17" s="1">
        <f t="shared" si="0"/>
        <v>7</v>
      </c>
      <c r="V17" s="50">
        <f t="shared" si="1"/>
        <v>0.5</v>
      </c>
    </row>
    <row r="18" spans="1:22" s="40" customFormat="1" x14ac:dyDescent="0.3">
      <c r="B18" s="46"/>
    </row>
    <row r="19" spans="1:22" s="40" customFormat="1" x14ac:dyDescent="0.3">
      <c r="B19" s="46"/>
    </row>
    <row r="20" spans="1:22" s="40" customFormat="1" x14ac:dyDescent="0.3">
      <c r="B20" s="46"/>
    </row>
    <row r="21" spans="1:22" s="40" customFormat="1" x14ac:dyDescent="0.3">
      <c r="B21" s="46"/>
    </row>
    <row r="22" spans="1:22" s="40" customFormat="1" x14ac:dyDescent="0.3">
      <c r="B22" s="46"/>
    </row>
    <row r="23" spans="1:22" s="40" customFormat="1" x14ac:dyDescent="0.3">
      <c r="B23" s="46"/>
    </row>
    <row r="24" spans="1:22" s="40" customFormat="1" x14ac:dyDescent="0.3">
      <c r="B24" s="46"/>
    </row>
    <row r="25" spans="1:22" s="40" customFormat="1" x14ac:dyDescent="0.3">
      <c r="B25" s="46"/>
    </row>
    <row r="26" spans="1:22" s="40" customFormat="1" x14ac:dyDescent="0.3">
      <c r="B26" s="46"/>
    </row>
    <row r="27" spans="1:22" s="40" customFormat="1" x14ac:dyDescent="0.3">
      <c r="B27" s="46"/>
    </row>
    <row r="28" spans="1:22" s="40" customFormat="1" x14ac:dyDescent="0.3">
      <c r="B28" s="46"/>
    </row>
    <row r="29" spans="1:22" s="40" customFormat="1" x14ac:dyDescent="0.3">
      <c r="B29" s="46"/>
    </row>
    <row r="30" spans="1:22" s="40" customFormat="1" x14ac:dyDescent="0.3">
      <c r="B30" s="46"/>
    </row>
    <row r="31" spans="1:22" s="40" customFormat="1" x14ac:dyDescent="0.3">
      <c r="B31" s="46"/>
    </row>
    <row r="32" spans="1:22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</sheetData>
  <hyperlinks>
    <hyperlink ref="B3" r:id="rId1" xr:uid="{B95270EE-2F4F-4CC3-B479-B70D326E40EE}"/>
    <hyperlink ref="B5" r:id="rId2" xr:uid="{DEE450DE-D2A6-4945-91A1-C041D88AA53B}"/>
    <hyperlink ref="B4" r:id="rId3" xr:uid="{A2158157-D129-40C5-A7A4-8B697317DBE3}"/>
    <hyperlink ref="B8" r:id="rId4" xr:uid="{22D7F1C1-74F5-4B8E-9298-447D575F321B}"/>
    <hyperlink ref="B11" r:id="rId5" xr:uid="{80744083-CDE9-4EF7-9513-C7A88905D9A7}"/>
    <hyperlink ref="B14" r:id="rId6" xr:uid="{D9ED37D8-EECE-44C9-94EF-186B2912A30A}"/>
    <hyperlink ref="B7" r:id="rId7" xr:uid="{AD9F72AC-9D35-4F9C-A80E-A147C027B678}"/>
  </hyperlinks>
  <pageMargins left="0.7" right="0.7" top="0.75" bottom="0.75" header="0.3" footer="0.3"/>
  <pageSetup paperSize="9" orientation="portrait" horizontalDpi="4294967292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A27F-3DFB-4933-8E2B-BD79AF6BB12A}">
  <dimension ref="A1:R316"/>
  <sheetViews>
    <sheetView zoomScale="60" zoomScaleNormal="60" workbookViewId="0">
      <pane xSplit="1" ySplit="2" topLeftCell="C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C13" sqref="C13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13" width="3.7265625" style="1" customWidth="1"/>
    <col min="14" max="14" width="29.7265625" style="44" customWidth="1"/>
    <col min="15" max="15" width="8.7265625" style="1"/>
    <col min="16" max="16" width="17.08984375" style="1" customWidth="1"/>
    <col min="17" max="17" width="9.1796875" style="1" customWidth="1"/>
    <col min="18" max="16384" width="8.7265625" style="1"/>
  </cols>
  <sheetData>
    <row r="1" spans="1:18" s="29" customFormat="1" ht="180" x14ac:dyDescent="0.4">
      <c r="B1" s="37" t="s">
        <v>686</v>
      </c>
      <c r="C1" s="30" t="s">
        <v>8</v>
      </c>
      <c r="D1" s="30" t="s">
        <v>15</v>
      </c>
      <c r="E1" s="30" t="s">
        <v>18</v>
      </c>
      <c r="F1" s="30" t="s">
        <v>19</v>
      </c>
      <c r="G1" s="30" t="s">
        <v>20</v>
      </c>
      <c r="H1" s="30" t="s">
        <v>23</v>
      </c>
      <c r="I1" s="31" t="s">
        <v>90</v>
      </c>
      <c r="J1" s="30" t="s">
        <v>29</v>
      </c>
      <c r="K1" s="30" t="s">
        <v>34</v>
      </c>
      <c r="L1" s="30" t="s">
        <v>62</v>
      </c>
      <c r="M1" s="30" t="s">
        <v>63</v>
      </c>
      <c r="N1" s="42" t="s">
        <v>728</v>
      </c>
      <c r="P1" s="54" t="s">
        <v>3</v>
      </c>
      <c r="Q1" s="56" t="s">
        <v>738</v>
      </c>
      <c r="R1" s="58" t="s">
        <v>741</v>
      </c>
    </row>
    <row r="2" spans="1:18" s="35" customFormat="1" ht="21" x14ac:dyDescent="0.5">
      <c r="B2" s="38" t="s">
        <v>0</v>
      </c>
      <c r="C2" s="36" t="s">
        <v>117</v>
      </c>
      <c r="D2" s="36" t="s">
        <v>16</v>
      </c>
      <c r="E2" s="36" t="s">
        <v>203</v>
      </c>
      <c r="F2" s="36" t="s">
        <v>203</v>
      </c>
      <c r="G2" s="36" t="s">
        <v>203</v>
      </c>
      <c r="H2" s="36" t="s">
        <v>203</v>
      </c>
      <c r="I2" s="36" t="s">
        <v>228</v>
      </c>
      <c r="J2" s="36" t="s">
        <v>203</v>
      </c>
      <c r="K2" s="36" t="s">
        <v>203</v>
      </c>
      <c r="L2" s="36" t="s">
        <v>513</v>
      </c>
      <c r="M2" s="36" t="s">
        <v>528</v>
      </c>
      <c r="N2" s="43"/>
      <c r="P2" s="55"/>
      <c r="Q2" s="54"/>
      <c r="R2" s="49" t="s">
        <v>88</v>
      </c>
    </row>
    <row r="3" spans="1:18" ht="14.5" x14ac:dyDescent="0.35">
      <c r="A3" s="2" t="s">
        <v>8</v>
      </c>
      <c r="B3" s="39" t="s">
        <v>94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P3" s="2" t="s">
        <v>8</v>
      </c>
      <c r="Q3" s="1">
        <f>SUM(C3:M3)</f>
        <v>0</v>
      </c>
      <c r="R3" s="50">
        <f>(Q3- MIN(Q$3:Q$13))/(MAX(Q$3:Q$13)- MIN(Q$3:Q$13))</f>
        <v>0</v>
      </c>
    </row>
    <row r="4" spans="1:18" ht="14.5" x14ac:dyDescent="0.35">
      <c r="A4" s="2" t="s">
        <v>15</v>
      </c>
      <c r="B4" s="39" t="s">
        <v>688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34">
        <v>1</v>
      </c>
      <c r="M4" s="1">
        <v>0</v>
      </c>
      <c r="N4" s="47" t="s">
        <v>729</v>
      </c>
      <c r="P4" s="2" t="s">
        <v>15</v>
      </c>
      <c r="Q4" s="1">
        <f t="shared" ref="Q4:Q13" si="0">SUM(C4:M4)</f>
        <v>1</v>
      </c>
      <c r="R4" s="50">
        <f t="shared" ref="R4:R13" si="1">(Q4- MIN(Q$3:Q$17))/(MAX(Q$3:Q$17)- MIN(Q$3:Q$17))</f>
        <v>0.125</v>
      </c>
    </row>
    <row r="5" spans="1:18" ht="14.5" x14ac:dyDescent="0.35">
      <c r="A5" s="2" t="s">
        <v>18</v>
      </c>
      <c r="B5" s="39" t="s">
        <v>690</v>
      </c>
      <c r="C5" s="1">
        <v>0</v>
      </c>
      <c r="D5" s="1">
        <v>0</v>
      </c>
      <c r="E5" s="1">
        <v>0</v>
      </c>
      <c r="F5" s="34">
        <v>1</v>
      </c>
      <c r="G5" s="34">
        <v>1</v>
      </c>
      <c r="H5" s="34">
        <v>1</v>
      </c>
      <c r="I5" s="1">
        <v>0</v>
      </c>
      <c r="J5" s="34">
        <v>1</v>
      </c>
      <c r="K5" s="34">
        <v>1</v>
      </c>
      <c r="L5" s="1">
        <v>0</v>
      </c>
      <c r="M5" s="1">
        <v>0</v>
      </c>
      <c r="P5" s="2" t="s">
        <v>18</v>
      </c>
      <c r="Q5" s="1">
        <f t="shared" si="0"/>
        <v>5</v>
      </c>
      <c r="R5" s="50">
        <f t="shared" si="1"/>
        <v>0.625</v>
      </c>
    </row>
    <row r="6" spans="1:18" ht="14.5" x14ac:dyDescent="0.35">
      <c r="A6" s="2" t="s">
        <v>19</v>
      </c>
      <c r="B6" s="39" t="s">
        <v>690</v>
      </c>
      <c r="C6" s="1">
        <v>0</v>
      </c>
      <c r="D6" s="1">
        <v>0</v>
      </c>
      <c r="E6" s="34">
        <v>1</v>
      </c>
      <c r="F6" s="1">
        <v>0</v>
      </c>
      <c r="G6" s="34">
        <v>1</v>
      </c>
      <c r="H6" s="34">
        <v>1</v>
      </c>
      <c r="I6" s="1">
        <v>0</v>
      </c>
      <c r="J6" s="34">
        <v>1</v>
      </c>
      <c r="K6" s="34">
        <v>1</v>
      </c>
      <c r="L6" s="1">
        <v>0</v>
      </c>
      <c r="M6" s="1">
        <v>0</v>
      </c>
      <c r="P6" s="2" t="s">
        <v>19</v>
      </c>
      <c r="Q6" s="1">
        <f t="shared" si="0"/>
        <v>5</v>
      </c>
      <c r="R6" s="50">
        <f t="shared" si="1"/>
        <v>0.625</v>
      </c>
    </row>
    <row r="7" spans="1:18" ht="14.5" x14ac:dyDescent="0.35">
      <c r="A7" s="2" t="s">
        <v>20</v>
      </c>
      <c r="B7" s="39" t="s">
        <v>690</v>
      </c>
      <c r="C7" s="1">
        <v>0</v>
      </c>
      <c r="D7" s="1">
        <v>0</v>
      </c>
      <c r="E7" s="34">
        <v>1</v>
      </c>
      <c r="F7" s="34">
        <v>1</v>
      </c>
      <c r="G7" s="1">
        <v>0</v>
      </c>
      <c r="H7" s="34">
        <v>1</v>
      </c>
      <c r="I7" s="1">
        <v>0</v>
      </c>
      <c r="J7" s="34">
        <v>1</v>
      </c>
      <c r="K7" s="34">
        <v>1</v>
      </c>
      <c r="L7" s="1">
        <v>0</v>
      </c>
      <c r="M7" s="1">
        <v>0</v>
      </c>
      <c r="P7" s="2" t="s">
        <v>20</v>
      </c>
      <c r="Q7" s="1">
        <f t="shared" si="0"/>
        <v>5</v>
      </c>
      <c r="R7" s="50">
        <f t="shared" si="1"/>
        <v>0.625</v>
      </c>
    </row>
    <row r="8" spans="1:18" ht="14.5" x14ac:dyDescent="0.35">
      <c r="A8" s="2" t="s">
        <v>23</v>
      </c>
      <c r="B8" s="39" t="s">
        <v>690</v>
      </c>
      <c r="C8" s="1">
        <v>0</v>
      </c>
      <c r="D8" s="1">
        <v>0</v>
      </c>
      <c r="E8" s="34">
        <v>1</v>
      </c>
      <c r="F8" s="34">
        <v>1</v>
      </c>
      <c r="G8" s="34">
        <v>1</v>
      </c>
      <c r="H8" s="1">
        <v>0</v>
      </c>
      <c r="I8" s="1">
        <v>0</v>
      </c>
      <c r="J8" s="34">
        <v>1</v>
      </c>
      <c r="K8" s="34">
        <v>1</v>
      </c>
      <c r="L8" s="1">
        <v>0</v>
      </c>
      <c r="M8" s="1">
        <v>0</v>
      </c>
      <c r="P8" s="2" t="s">
        <v>23</v>
      </c>
      <c r="Q8" s="1">
        <f t="shared" si="0"/>
        <v>5</v>
      </c>
      <c r="R8" s="50">
        <f t="shared" si="1"/>
        <v>0.625</v>
      </c>
    </row>
    <row r="9" spans="1:18" x14ac:dyDescent="0.3">
      <c r="A9" s="3" t="s">
        <v>90</v>
      </c>
      <c r="B9" s="33" t="s">
        <v>692</v>
      </c>
      <c r="C9" s="1">
        <v>0</v>
      </c>
      <c r="D9" s="1">
        <v>0</v>
      </c>
      <c r="E9" s="34">
        <v>1</v>
      </c>
      <c r="F9" s="34">
        <v>1</v>
      </c>
      <c r="G9" s="34">
        <v>1</v>
      </c>
      <c r="H9" s="34">
        <v>1</v>
      </c>
      <c r="I9" s="1">
        <v>0</v>
      </c>
      <c r="J9" s="34">
        <v>1</v>
      </c>
      <c r="K9" s="34">
        <v>1</v>
      </c>
      <c r="L9" s="1">
        <v>0</v>
      </c>
      <c r="M9" s="1">
        <v>0</v>
      </c>
      <c r="N9" s="47" t="s">
        <v>730</v>
      </c>
      <c r="P9" s="3" t="s">
        <v>90</v>
      </c>
      <c r="Q9" s="1">
        <f>SUM(C9:M9)</f>
        <v>6</v>
      </c>
      <c r="R9" s="50">
        <f t="shared" si="1"/>
        <v>0.75</v>
      </c>
    </row>
    <row r="10" spans="1:18" x14ac:dyDescent="0.3">
      <c r="A10" s="2" t="s">
        <v>29</v>
      </c>
      <c r="B10" s="32" t="s">
        <v>690</v>
      </c>
      <c r="C10" s="1">
        <v>0</v>
      </c>
      <c r="D10" s="1">
        <v>0</v>
      </c>
      <c r="E10" s="34">
        <v>1</v>
      </c>
      <c r="F10" s="34">
        <v>1</v>
      </c>
      <c r="G10" s="34">
        <v>1</v>
      </c>
      <c r="H10" s="34">
        <v>1</v>
      </c>
      <c r="I10" s="1">
        <v>0</v>
      </c>
      <c r="J10" s="40">
        <v>0</v>
      </c>
      <c r="K10" s="34">
        <v>1</v>
      </c>
      <c r="L10" s="1">
        <v>0</v>
      </c>
      <c r="M10" s="1">
        <v>0</v>
      </c>
      <c r="P10" s="2" t="s">
        <v>29</v>
      </c>
      <c r="Q10" s="1">
        <f t="shared" si="0"/>
        <v>5</v>
      </c>
      <c r="R10" s="50">
        <f t="shared" si="1"/>
        <v>0.625</v>
      </c>
    </row>
    <row r="11" spans="1:18" x14ac:dyDescent="0.3">
      <c r="A11" s="2" t="s">
        <v>34</v>
      </c>
      <c r="B11" s="32" t="s">
        <v>690</v>
      </c>
      <c r="C11" s="1">
        <v>0</v>
      </c>
      <c r="D11" s="1">
        <v>0</v>
      </c>
      <c r="E11" s="34">
        <v>1</v>
      </c>
      <c r="F11" s="34">
        <v>1</v>
      </c>
      <c r="G11" s="34">
        <v>1</v>
      </c>
      <c r="H11" s="34">
        <v>1</v>
      </c>
      <c r="I11" s="1">
        <v>0</v>
      </c>
      <c r="J11" s="34">
        <v>1</v>
      </c>
      <c r="K11" s="1">
        <v>0</v>
      </c>
      <c r="L11" s="1">
        <v>0</v>
      </c>
      <c r="M11" s="1">
        <v>0</v>
      </c>
      <c r="P11" s="2" t="s">
        <v>34</v>
      </c>
      <c r="Q11" s="1">
        <f t="shared" si="0"/>
        <v>5</v>
      </c>
      <c r="R11" s="50">
        <f t="shared" si="1"/>
        <v>0.625</v>
      </c>
    </row>
    <row r="12" spans="1:18" ht="14.5" x14ac:dyDescent="0.35">
      <c r="A12" s="2" t="s">
        <v>62</v>
      </c>
      <c r="B12" s="39" t="s">
        <v>706</v>
      </c>
      <c r="C12" s="34">
        <v>1</v>
      </c>
      <c r="D12" s="34">
        <v>1</v>
      </c>
      <c r="E12" s="34">
        <v>1</v>
      </c>
      <c r="F12" s="34">
        <v>1</v>
      </c>
      <c r="G12" s="34">
        <v>1</v>
      </c>
      <c r="H12" s="34">
        <v>1</v>
      </c>
      <c r="I12" s="1">
        <v>0</v>
      </c>
      <c r="J12" s="34">
        <v>1</v>
      </c>
      <c r="K12" s="34">
        <v>1</v>
      </c>
      <c r="L12" s="1">
        <v>0</v>
      </c>
      <c r="M12" s="1">
        <v>0</v>
      </c>
      <c r="N12" s="44" t="s">
        <v>735</v>
      </c>
      <c r="P12" s="2" t="s">
        <v>62</v>
      </c>
      <c r="Q12" s="1">
        <f t="shared" si="0"/>
        <v>8</v>
      </c>
      <c r="R12" s="50">
        <f t="shared" si="1"/>
        <v>1</v>
      </c>
    </row>
    <row r="13" spans="1:18" ht="14.5" x14ac:dyDescent="0.35">
      <c r="A13" s="2" t="s">
        <v>63</v>
      </c>
      <c r="B13" s="39" t="s">
        <v>707</v>
      </c>
      <c r="C13" s="1">
        <v>0</v>
      </c>
      <c r="D13" s="1">
        <v>0</v>
      </c>
      <c r="E13" s="34">
        <v>1</v>
      </c>
      <c r="F13" s="34">
        <v>1</v>
      </c>
      <c r="G13" s="34">
        <v>1</v>
      </c>
      <c r="H13" s="34">
        <v>1</v>
      </c>
      <c r="I13" s="1">
        <v>0</v>
      </c>
      <c r="J13" s="34">
        <v>1</v>
      </c>
      <c r="K13" s="34">
        <v>1</v>
      </c>
      <c r="L13" s="1">
        <v>0</v>
      </c>
      <c r="M13" s="1">
        <v>0</v>
      </c>
      <c r="N13" s="47" t="s">
        <v>736</v>
      </c>
      <c r="P13" s="2" t="s">
        <v>63</v>
      </c>
      <c r="Q13" s="1">
        <f t="shared" si="0"/>
        <v>6</v>
      </c>
      <c r="R13" s="50">
        <f t="shared" si="1"/>
        <v>0.75</v>
      </c>
    </row>
    <row r="14" spans="1:18" s="40" customFormat="1" x14ac:dyDescent="0.3">
      <c r="B14" s="46"/>
    </row>
    <row r="15" spans="1:18" s="40" customFormat="1" x14ac:dyDescent="0.3">
      <c r="B15" s="46"/>
    </row>
    <row r="16" spans="1:18" s="40" customFormat="1" x14ac:dyDescent="0.3">
      <c r="B16" s="46"/>
    </row>
    <row r="17" spans="2:2" s="40" customFormat="1" x14ac:dyDescent="0.3">
      <c r="B17" s="46"/>
    </row>
    <row r="18" spans="2:2" s="40" customFormat="1" x14ac:dyDescent="0.3">
      <c r="B18" s="46"/>
    </row>
    <row r="19" spans="2:2" s="40" customFormat="1" x14ac:dyDescent="0.3">
      <c r="B19" s="46"/>
    </row>
    <row r="20" spans="2:2" s="40" customFormat="1" x14ac:dyDescent="0.3">
      <c r="B20" s="46"/>
    </row>
    <row r="21" spans="2:2" s="40" customFormat="1" x14ac:dyDescent="0.3">
      <c r="B21" s="46"/>
    </row>
    <row r="22" spans="2:2" s="40" customFormat="1" x14ac:dyDescent="0.3">
      <c r="B22" s="46"/>
    </row>
    <row r="23" spans="2:2" s="40" customFormat="1" x14ac:dyDescent="0.3">
      <c r="B23" s="46"/>
    </row>
    <row r="24" spans="2:2" s="40" customFormat="1" x14ac:dyDescent="0.3">
      <c r="B24" s="46"/>
    </row>
    <row r="25" spans="2:2" s="40" customFormat="1" x14ac:dyDescent="0.3">
      <c r="B25" s="46"/>
    </row>
    <row r="26" spans="2:2" s="40" customFormat="1" x14ac:dyDescent="0.3">
      <c r="B26" s="46"/>
    </row>
    <row r="27" spans="2:2" s="40" customFormat="1" x14ac:dyDescent="0.3">
      <c r="B27" s="46"/>
    </row>
    <row r="28" spans="2:2" s="40" customFormat="1" x14ac:dyDescent="0.3">
      <c r="B28" s="46"/>
    </row>
    <row r="29" spans="2:2" s="40" customFormat="1" x14ac:dyDescent="0.3">
      <c r="B29" s="46"/>
    </row>
    <row r="30" spans="2:2" s="40" customFormat="1" x14ac:dyDescent="0.3">
      <c r="B30" s="46"/>
    </row>
    <row r="31" spans="2:2" s="40" customFormat="1" x14ac:dyDescent="0.3">
      <c r="B31" s="46"/>
    </row>
    <row r="32" spans="2:2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</sheetData>
  <hyperlinks>
    <hyperlink ref="B3" r:id="rId1" xr:uid="{E886DA76-B1CE-41E5-9EA2-57E3CAB761A7}"/>
    <hyperlink ref="B4" r:id="rId2" xr:uid="{6AE24D54-AAAA-4355-8D44-979824ED6B1E}"/>
    <hyperlink ref="B5" r:id="rId3" xr:uid="{3B4A3795-13F4-4667-9AA4-A49CFF875B82}"/>
    <hyperlink ref="B6" r:id="rId4" xr:uid="{63D767C7-FBBD-4C3D-B826-734B1EDB7A19}"/>
    <hyperlink ref="B7" r:id="rId5" xr:uid="{95A1748B-2BF5-4F27-9A8A-38E1DC7461B5}"/>
    <hyperlink ref="B8" r:id="rId6" xr:uid="{2218697C-E4FE-4F15-8B95-4D713EE0A5BC}"/>
    <hyperlink ref="B13" r:id="rId7" xr:uid="{073B54AF-D650-4664-BAD1-92C711D84BBF}"/>
    <hyperlink ref="B12" r:id="rId8" xr:uid="{B0A10435-169D-4654-9F80-AF0BE36DADC0}"/>
  </hyperlinks>
  <pageMargins left="0.7" right="0.7" top="0.75" bottom="0.75" header="0.3" footer="0.3"/>
  <pageSetup paperSize="9" orientation="portrait" horizontalDpi="4294967292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DC3B-DEA8-4AE9-B22C-DE5EC89E74F6}">
  <dimension ref="A1:M311"/>
  <sheetViews>
    <sheetView zoomScale="60" zoomScaleNormal="6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M1" sqref="M1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8" width="3.7265625" style="1" customWidth="1"/>
    <col min="9" max="9" width="29.7265625" style="44" customWidth="1"/>
    <col min="10" max="10" width="8.7265625" style="1"/>
    <col min="11" max="11" width="21.1796875" style="1" bestFit="1" customWidth="1"/>
    <col min="12" max="12" width="19.453125" style="1" bestFit="1" customWidth="1"/>
    <col min="13" max="16384" width="8.7265625" style="1"/>
  </cols>
  <sheetData>
    <row r="1" spans="1:13" s="29" customFormat="1" ht="112.5" x14ac:dyDescent="0.4">
      <c r="B1" s="37" t="s">
        <v>686</v>
      </c>
      <c r="C1" s="30" t="s">
        <v>15</v>
      </c>
      <c r="D1" s="30" t="s">
        <v>39</v>
      </c>
      <c r="E1" s="30" t="s">
        <v>62</v>
      </c>
      <c r="F1" s="30" t="s">
        <v>73</v>
      </c>
      <c r="G1" s="30" t="s">
        <v>82</v>
      </c>
      <c r="H1" s="30" t="s">
        <v>84</v>
      </c>
      <c r="I1" s="42" t="s">
        <v>728</v>
      </c>
      <c r="K1" s="54" t="s">
        <v>2</v>
      </c>
      <c r="L1" s="56" t="s">
        <v>738</v>
      </c>
      <c r="M1" s="58" t="s">
        <v>741</v>
      </c>
    </row>
    <row r="2" spans="1:13" s="35" customFormat="1" ht="21" x14ac:dyDescent="0.5">
      <c r="B2" s="38" t="s">
        <v>0</v>
      </c>
      <c r="C2" s="36" t="s">
        <v>16</v>
      </c>
      <c r="D2" s="36" t="s">
        <v>40</v>
      </c>
      <c r="E2" s="36" t="s">
        <v>513</v>
      </c>
      <c r="F2" s="36" t="s">
        <v>74</v>
      </c>
      <c r="G2" s="36" t="s">
        <v>83</v>
      </c>
      <c r="H2" s="36" t="s">
        <v>85</v>
      </c>
      <c r="I2" s="43"/>
      <c r="K2" s="55"/>
      <c r="L2" s="54"/>
      <c r="M2" s="49" t="s">
        <v>88</v>
      </c>
    </row>
    <row r="3" spans="1:13" ht="14.5" x14ac:dyDescent="0.35">
      <c r="A3" s="2" t="s">
        <v>15</v>
      </c>
      <c r="B3" s="39" t="s">
        <v>688</v>
      </c>
      <c r="C3" s="1">
        <v>0</v>
      </c>
      <c r="D3" s="34">
        <v>1</v>
      </c>
      <c r="E3" s="34">
        <v>1</v>
      </c>
      <c r="F3" s="1">
        <v>0</v>
      </c>
      <c r="G3" s="34">
        <v>1</v>
      </c>
      <c r="H3" s="34">
        <v>1</v>
      </c>
      <c r="I3" s="47" t="s">
        <v>729</v>
      </c>
      <c r="K3" s="2" t="s">
        <v>15</v>
      </c>
      <c r="L3" s="1">
        <f>SUM(C3:H3)</f>
        <v>4</v>
      </c>
      <c r="M3" s="50">
        <f>(L3- MIN(L$3:L$8))/(MAX(L$3:L$8)- MIN(L$3:L$8))</f>
        <v>0.66666666666666663</v>
      </c>
    </row>
    <row r="4" spans="1:13" x14ac:dyDescent="0.3">
      <c r="A4" s="2" t="s">
        <v>39</v>
      </c>
      <c r="B4" s="32" t="s">
        <v>696</v>
      </c>
      <c r="C4" s="34">
        <v>1</v>
      </c>
      <c r="D4" s="40">
        <v>0</v>
      </c>
      <c r="E4" s="34">
        <v>1</v>
      </c>
      <c r="F4" s="1">
        <v>0</v>
      </c>
      <c r="G4" s="34">
        <v>1</v>
      </c>
      <c r="H4" s="34">
        <v>1</v>
      </c>
      <c r="K4" s="2" t="s">
        <v>39</v>
      </c>
      <c r="L4" s="1">
        <f t="shared" ref="L4:L8" si="0">SUM(C4:H4)</f>
        <v>4</v>
      </c>
      <c r="M4" s="50">
        <f t="shared" ref="M4:M8" si="1">(L4- MIN(L$3:L$8))/(MAX(L$3:L$8)- MIN(L$3:L$8))</f>
        <v>0.66666666666666663</v>
      </c>
    </row>
    <row r="5" spans="1:13" ht="14.5" x14ac:dyDescent="0.35">
      <c r="A5" s="2" t="s">
        <v>62</v>
      </c>
      <c r="B5" s="39" t="s">
        <v>706</v>
      </c>
      <c r="C5" s="34">
        <v>1</v>
      </c>
      <c r="D5" s="34">
        <v>1</v>
      </c>
      <c r="E5" s="1">
        <v>0</v>
      </c>
      <c r="F5" s="34">
        <v>1</v>
      </c>
      <c r="G5" s="34">
        <v>1</v>
      </c>
      <c r="H5" s="34">
        <v>1</v>
      </c>
      <c r="I5" s="44" t="s">
        <v>735</v>
      </c>
      <c r="K5" s="2" t="s">
        <v>62</v>
      </c>
      <c r="L5" s="1">
        <f t="shared" si="0"/>
        <v>5</v>
      </c>
      <c r="M5" s="50">
        <f t="shared" si="1"/>
        <v>1</v>
      </c>
    </row>
    <row r="6" spans="1:13" x14ac:dyDescent="0.3">
      <c r="A6" s="2" t="s">
        <v>73</v>
      </c>
      <c r="B6" s="32" t="s">
        <v>713</v>
      </c>
      <c r="C6" s="40">
        <v>0</v>
      </c>
      <c r="D6" s="34">
        <v>1</v>
      </c>
      <c r="E6" s="1">
        <v>0</v>
      </c>
      <c r="F6" s="1">
        <v>0</v>
      </c>
      <c r="G6" s="34">
        <v>1</v>
      </c>
      <c r="H6" s="1">
        <v>0</v>
      </c>
      <c r="K6" s="2" t="s">
        <v>73</v>
      </c>
      <c r="L6" s="1">
        <f t="shared" si="0"/>
        <v>2</v>
      </c>
      <c r="M6" s="50">
        <f t="shared" si="1"/>
        <v>0</v>
      </c>
    </row>
    <row r="7" spans="1:13" ht="14.5" x14ac:dyDescent="0.35">
      <c r="A7" s="2" t="s">
        <v>82</v>
      </c>
      <c r="B7" s="39" t="s">
        <v>725</v>
      </c>
      <c r="C7" s="1">
        <v>0</v>
      </c>
      <c r="D7" s="34">
        <v>1</v>
      </c>
      <c r="E7" s="1">
        <v>0</v>
      </c>
      <c r="F7" s="1">
        <v>0</v>
      </c>
      <c r="G7" s="1">
        <v>0</v>
      </c>
      <c r="H7" s="34">
        <v>1</v>
      </c>
      <c r="K7" s="2" t="s">
        <v>82</v>
      </c>
      <c r="L7" s="1">
        <f t="shared" si="0"/>
        <v>2</v>
      </c>
      <c r="M7" s="50">
        <f t="shared" si="1"/>
        <v>0</v>
      </c>
    </row>
    <row r="8" spans="1:13" x14ac:dyDescent="0.3">
      <c r="A8" s="2" t="s">
        <v>84</v>
      </c>
      <c r="B8" s="32" t="s">
        <v>716</v>
      </c>
      <c r="C8" s="34">
        <v>1</v>
      </c>
      <c r="D8" s="34">
        <v>1</v>
      </c>
      <c r="E8" s="34">
        <v>1</v>
      </c>
      <c r="F8" s="1">
        <v>0</v>
      </c>
      <c r="G8" s="34">
        <v>1</v>
      </c>
      <c r="H8" s="1">
        <v>0</v>
      </c>
      <c r="K8" s="2" t="s">
        <v>84</v>
      </c>
      <c r="L8" s="1">
        <f t="shared" si="0"/>
        <v>4</v>
      </c>
      <c r="M8" s="50">
        <f t="shared" si="1"/>
        <v>0.66666666666666663</v>
      </c>
    </row>
    <row r="9" spans="1:13" s="40" customFormat="1" x14ac:dyDescent="0.3">
      <c r="B9" s="46"/>
    </row>
    <row r="10" spans="1:13" s="40" customFormat="1" x14ac:dyDescent="0.3">
      <c r="B10" s="46"/>
    </row>
    <row r="11" spans="1:13" s="40" customFormat="1" x14ac:dyDescent="0.3">
      <c r="B11" s="46"/>
    </row>
    <row r="12" spans="1:13" s="40" customFormat="1" x14ac:dyDescent="0.3">
      <c r="B12" s="46"/>
    </row>
    <row r="13" spans="1:13" s="40" customFormat="1" x14ac:dyDescent="0.3">
      <c r="B13" s="46"/>
    </row>
    <row r="14" spans="1:13" s="40" customFormat="1" x14ac:dyDescent="0.3">
      <c r="B14" s="46"/>
    </row>
    <row r="15" spans="1:13" s="40" customFormat="1" x14ac:dyDescent="0.3">
      <c r="B15" s="46"/>
    </row>
    <row r="16" spans="1:13" s="40" customFormat="1" x14ac:dyDescent="0.3">
      <c r="B16" s="46"/>
    </row>
    <row r="17" spans="2:2" s="40" customFormat="1" x14ac:dyDescent="0.3">
      <c r="B17" s="46"/>
    </row>
    <row r="18" spans="2:2" s="40" customFormat="1" x14ac:dyDescent="0.3">
      <c r="B18" s="46"/>
    </row>
    <row r="19" spans="2:2" s="40" customFormat="1" x14ac:dyDescent="0.3">
      <c r="B19" s="46"/>
    </row>
    <row r="20" spans="2:2" s="40" customFormat="1" x14ac:dyDescent="0.3">
      <c r="B20" s="46"/>
    </row>
    <row r="21" spans="2:2" s="40" customFormat="1" x14ac:dyDescent="0.3">
      <c r="B21" s="46"/>
    </row>
    <row r="22" spans="2:2" s="40" customFormat="1" x14ac:dyDescent="0.3">
      <c r="B22" s="46"/>
    </row>
    <row r="23" spans="2:2" s="40" customFormat="1" x14ac:dyDescent="0.3">
      <c r="B23" s="46"/>
    </row>
    <row r="24" spans="2:2" s="40" customFormat="1" x14ac:dyDescent="0.3">
      <c r="B24" s="46"/>
    </row>
    <row r="25" spans="2:2" s="40" customFormat="1" x14ac:dyDescent="0.3">
      <c r="B25" s="46"/>
    </row>
    <row r="26" spans="2:2" s="40" customFormat="1" x14ac:dyDescent="0.3">
      <c r="B26" s="46"/>
    </row>
    <row r="27" spans="2:2" s="40" customFormat="1" x14ac:dyDescent="0.3">
      <c r="B27" s="46"/>
    </row>
    <row r="28" spans="2:2" s="40" customFormat="1" x14ac:dyDescent="0.3">
      <c r="B28" s="46"/>
    </row>
    <row r="29" spans="2:2" s="40" customFormat="1" x14ac:dyDescent="0.3">
      <c r="B29" s="46"/>
    </row>
    <row r="30" spans="2:2" s="40" customFormat="1" x14ac:dyDescent="0.3">
      <c r="B30" s="46"/>
    </row>
    <row r="31" spans="2:2" s="40" customFormat="1" x14ac:dyDescent="0.3">
      <c r="B31" s="46"/>
    </row>
    <row r="32" spans="2:2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</sheetData>
  <hyperlinks>
    <hyperlink ref="B3" r:id="rId1" xr:uid="{EB3CC630-C53F-42F0-8D14-7478AC9F82B5}"/>
    <hyperlink ref="B7" r:id="rId2" xr:uid="{AF64B0D0-51D7-47ED-B54F-066CAC9D0424}"/>
    <hyperlink ref="B5" r:id="rId3" xr:uid="{C28D3C55-8DBD-4490-B28C-D8A806143F9E}"/>
  </hyperlinks>
  <pageMargins left="0.7" right="0.7" top="0.75" bottom="0.75" header="0.3" footer="0.3"/>
  <pageSetup paperSize="9" orientation="portrait" horizontalDpi="4294967292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B5B84-0E32-4191-9296-EC836A504344}">
  <dimension ref="A1:AJ334"/>
  <sheetViews>
    <sheetView zoomScale="60" zoomScaleNormal="60" workbookViewId="0">
      <pane xSplit="1" ySplit="2" topLeftCell="B3" activePane="bottomRight" state="frozen"/>
      <selection activeCell="B3" activeCellId="1" sqref="AG33 B3"/>
      <selection pane="topRight" activeCell="B1" sqref="B1"/>
      <selection pane="bottomLeft" activeCell="A3" sqref="A3"/>
      <selection pane="bottomRight" activeCell="AL8" sqref="AL8"/>
    </sheetView>
  </sheetViews>
  <sheetFormatPr defaultColWidth="8.7265625" defaultRowHeight="13" x14ac:dyDescent="0.3"/>
  <cols>
    <col min="1" max="1" width="8.7265625" style="1"/>
    <col min="2" max="2" width="13.453125" style="33" customWidth="1"/>
    <col min="3" max="31" width="3.7265625" style="1" customWidth="1"/>
    <col min="32" max="32" width="29.7265625" style="44" customWidth="1"/>
    <col min="33" max="33" width="8.7265625" style="1"/>
    <col min="34" max="34" width="18.453125" style="1" bestFit="1" customWidth="1"/>
    <col min="35" max="35" width="28.453125" style="1" customWidth="1"/>
    <col min="36" max="36" width="9.81640625" style="1" customWidth="1"/>
    <col min="37" max="16384" width="8.7265625" style="1"/>
  </cols>
  <sheetData>
    <row r="1" spans="1:36" s="29" customFormat="1" ht="97.5" x14ac:dyDescent="0.4">
      <c r="B1" s="37" t="s">
        <v>686</v>
      </c>
      <c r="C1" s="30" t="s">
        <v>10</v>
      </c>
      <c r="D1" s="30" t="s">
        <v>14</v>
      </c>
      <c r="E1" s="30" t="s">
        <v>17</v>
      </c>
      <c r="F1" s="30" t="s">
        <v>19</v>
      </c>
      <c r="G1" s="30" t="s">
        <v>20</v>
      </c>
      <c r="H1" s="30" t="s">
        <v>21</v>
      </c>
      <c r="I1" s="31" t="s">
        <v>89</v>
      </c>
      <c r="J1" s="30" t="s">
        <v>25</v>
      </c>
      <c r="K1" s="30" t="s">
        <v>27</v>
      </c>
      <c r="L1" s="30" t="s">
        <v>30</v>
      </c>
      <c r="M1" s="30" t="s">
        <v>35</v>
      </c>
      <c r="N1" s="30" t="s">
        <v>36</v>
      </c>
      <c r="O1" s="30" t="s">
        <v>37</v>
      </c>
      <c r="P1" s="30" t="s">
        <v>38</v>
      </c>
      <c r="Q1" s="30" t="s">
        <v>39</v>
      </c>
      <c r="R1" s="30" t="s">
        <v>44</v>
      </c>
      <c r="S1" s="30" t="s">
        <v>45</v>
      </c>
      <c r="T1" s="30" t="s">
        <v>51</v>
      </c>
      <c r="U1" s="30" t="s">
        <v>52</v>
      </c>
      <c r="V1" s="30" t="s">
        <v>55</v>
      </c>
      <c r="W1" s="30" t="s">
        <v>60</v>
      </c>
      <c r="X1" s="30" t="s">
        <v>61</v>
      </c>
      <c r="Y1" s="30" t="s">
        <v>63</v>
      </c>
      <c r="Z1" s="30" t="s">
        <v>64</v>
      </c>
      <c r="AA1" s="30" t="s">
        <v>67</v>
      </c>
      <c r="AB1" s="30" t="s">
        <v>68</v>
      </c>
      <c r="AC1" s="30" t="s">
        <v>75</v>
      </c>
      <c r="AD1" s="30" t="s">
        <v>80</v>
      </c>
      <c r="AE1" s="30" t="s">
        <v>81</v>
      </c>
      <c r="AF1" s="42" t="s">
        <v>728</v>
      </c>
      <c r="AH1" s="54" t="s">
        <v>737</v>
      </c>
      <c r="AI1" s="56" t="s">
        <v>738</v>
      </c>
      <c r="AJ1" s="58" t="s">
        <v>741</v>
      </c>
    </row>
    <row r="2" spans="1:36" s="35" customFormat="1" ht="20" x14ac:dyDescent="0.4">
      <c r="B2" s="38" t="s">
        <v>0</v>
      </c>
      <c r="C2" s="36" t="s">
        <v>161</v>
      </c>
      <c r="D2" s="36" t="s">
        <v>161</v>
      </c>
      <c r="E2" s="36" t="s">
        <v>31</v>
      </c>
      <c r="F2" s="36" t="s">
        <v>203</v>
      </c>
      <c r="G2" s="36" t="s">
        <v>203</v>
      </c>
      <c r="H2" s="36" t="s">
        <v>22</v>
      </c>
      <c r="I2" s="36" t="s">
        <v>161</v>
      </c>
      <c r="J2" s="36" t="s">
        <v>26</v>
      </c>
      <c r="K2" s="36" t="s">
        <v>28</v>
      </c>
      <c r="L2" s="36" t="s">
        <v>269</v>
      </c>
      <c r="M2" s="36" t="s">
        <v>290</v>
      </c>
      <c r="N2" s="36" t="s">
        <v>297</v>
      </c>
      <c r="O2" s="36" t="s">
        <v>314</v>
      </c>
      <c r="P2" s="36" t="s">
        <v>161</v>
      </c>
      <c r="Q2" s="36" t="s">
        <v>40</v>
      </c>
      <c r="R2" s="36" t="s">
        <v>393</v>
      </c>
      <c r="S2" s="36" t="s">
        <v>46</v>
      </c>
      <c r="T2" s="36" t="s">
        <v>161</v>
      </c>
      <c r="U2" s="36" t="s">
        <v>423</v>
      </c>
      <c r="V2" s="36" t="s">
        <v>447</v>
      </c>
      <c r="W2" s="36" t="s">
        <v>161</v>
      </c>
      <c r="X2" s="36" t="s">
        <v>467</v>
      </c>
      <c r="Y2" s="36" t="s">
        <v>528</v>
      </c>
      <c r="Z2" s="36" t="s">
        <v>161</v>
      </c>
      <c r="AA2" s="36" t="s">
        <v>540</v>
      </c>
      <c r="AB2" s="36" t="s">
        <v>69</v>
      </c>
      <c r="AC2" s="36" t="s">
        <v>76</v>
      </c>
      <c r="AD2" s="36" t="s">
        <v>161</v>
      </c>
      <c r="AE2" s="36" t="s">
        <v>601</v>
      </c>
      <c r="AF2" s="43"/>
      <c r="AH2" s="54"/>
      <c r="AI2" s="56"/>
      <c r="AJ2" s="49" t="s">
        <v>88</v>
      </c>
    </row>
    <row r="3" spans="1:36" ht="14.5" x14ac:dyDescent="0.35">
      <c r="A3" s="2" t="s">
        <v>10</v>
      </c>
      <c r="B3" s="39" t="s">
        <v>687</v>
      </c>
      <c r="C3" s="1">
        <v>0</v>
      </c>
      <c r="D3" s="34">
        <v>1</v>
      </c>
      <c r="E3" s="1">
        <v>0</v>
      </c>
      <c r="F3" s="34">
        <v>1</v>
      </c>
      <c r="G3" s="34">
        <v>1</v>
      </c>
      <c r="H3" s="1">
        <v>0</v>
      </c>
      <c r="I3" s="34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34">
        <v>1</v>
      </c>
      <c r="Q3" s="1">
        <v>0</v>
      </c>
      <c r="R3" s="1">
        <v>0</v>
      </c>
      <c r="S3" s="1">
        <v>0</v>
      </c>
      <c r="T3" s="34">
        <v>1</v>
      </c>
      <c r="U3" s="1">
        <v>0</v>
      </c>
      <c r="V3" s="1">
        <v>0</v>
      </c>
      <c r="W3" s="34">
        <v>1</v>
      </c>
      <c r="X3" s="1">
        <v>0</v>
      </c>
      <c r="Y3" s="1">
        <v>0</v>
      </c>
      <c r="Z3" s="34">
        <v>1</v>
      </c>
      <c r="AA3" s="1">
        <v>0</v>
      </c>
      <c r="AB3" s="1">
        <v>0</v>
      </c>
      <c r="AC3" s="1">
        <v>0</v>
      </c>
      <c r="AD3" s="34">
        <v>1</v>
      </c>
      <c r="AE3" s="1">
        <v>0</v>
      </c>
      <c r="AH3" s="2" t="s">
        <v>10</v>
      </c>
      <c r="AI3" s="1">
        <f>SUM(C3:AE3)</f>
        <v>9</v>
      </c>
      <c r="AJ3" s="50">
        <f>(AI3- MIN(AI$3:AI$31))/(MAX(AI$3:AI$31)- MIN(AI$3:AI$31))</f>
        <v>0.5625</v>
      </c>
    </row>
    <row r="4" spans="1:36" ht="14.5" x14ac:dyDescent="0.35">
      <c r="A4" s="2" t="s">
        <v>14</v>
      </c>
      <c r="B4" s="39" t="s">
        <v>687</v>
      </c>
      <c r="C4" s="34">
        <v>1</v>
      </c>
      <c r="D4" s="40">
        <v>0</v>
      </c>
      <c r="E4" s="1">
        <v>0</v>
      </c>
      <c r="F4" s="34">
        <v>1</v>
      </c>
      <c r="G4" s="34">
        <v>1</v>
      </c>
      <c r="H4" s="1">
        <v>0</v>
      </c>
      <c r="I4" s="34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34">
        <v>1</v>
      </c>
      <c r="Q4" s="1">
        <v>0</v>
      </c>
      <c r="R4" s="1">
        <v>0</v>
      </c>
      <c r="S4" s="1">
        <v>0</v>
      </c>
      <c r="T4" s="34">
        <v>1</v>
      </c>
      <c r="U4" s="1">
        <v>0</v>
      </c>
      <c r="V4" s="1">
        <v>0</v>
      </c>
      <c r="W4" s="34">
        <v>1</v>
      </c>
      <c r="X4" s="1">
        <v>0</v>
      </c>
      <c r="Y4" s="1">
        <v>0</v>
      </c>
      <c r="Z4" s="34">
        <v>1</v>
      </c>
      <c r="AA4" s="1">
        <v>0</v>
      </c>
      <c r="AB4" s="1">
        <v>0</v>
      </c>
      <c r="AC4" s="1">
        <v>0</v>
      </c>
      <c r="AD4" s="34">
        <v>1</v>
      </c>
      <c r="AE4" s="1">
        <v>0</v>
      </c>
      <c r="AH4" s="2" t="s">
        <v>14</v>
      </c>
      <c r="AI4" s="1">
        <f t="shared" ref="AI4:AI31" si="0">SUM(C4:AE4)</f>
        <v>9</v>
      </c>
      <c r="AJ4" s="50">
        <f t="shared" ref="AJ4:AJ31" si="1">(AI4- MIN(AI$3:AI$31))/(MAX(AI$3:AI$31)- MIN(AI$3:AI$31))</f>
        <v>0.5625</v>
      </c>
    </row>
    <row r="5" spans="1:36" ht="14.5" x14ac:dyDescent="0.35">
      <c r="A5" s="2" t="s">
        <v>17</v>
      </c>
      <c r="B5" s="39" t="s">
        <v>689</v>
      </c>
      <c r="C5" s="34">
        <v>1</v>
      </c>
      <c r="D5" s="34">
        <v>1</v>
      </c>
      <c r="E5" s="1">
        <v>0</v>
      </c>
      <c r="F5" s="34">
        <v>1</v>
      </c>
      <c r="G5" s="34">
        <v>1</v>
      </c>
      <c r="H5" s="1">
        <v>0</v>
      </c>
      <c r="I5" s="34">
        <v>1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34">
        <v>1</v>
      </c>
      <c r="Q5" s="1">
        <v>0</v>
      </c>
      <c r="R5" s="1">
        <v>0</v>
      </c>
      <c r="S5" s="1">
        <v>0</v>
      </c>
      <c r="T5" s="34">
        <v>1</v>
      </c>
      <c r="U5" s="1">
        <v>0</v>
      </c>
      <c r="V5" s="1">
        <v>0</v>
      </c>
      <c r="W5" s="34">
        <v>1</v>
      </c>
      <c r="X5" s="1">
        <v>0</v>
      </c>
      <c r="Y5" s="1">
        <v>0</v>
      </c>
      <c r="Z5" s="34">
        <v>1</v>
      </c>
      <c r="AA5" s="1">
        <v>0</v>
      </c>
      <c r="AB5" s="1">
        <v>0</v>
      </c>
      <c r="AC5" s="1">
        <v>0</v>
      </c>
      <c r="AD5" s="34">
        <v>1</v>
      </c>
      <c r="AE5" s="1">
        <v>0</v>
      </c>
      <c r="AF5" s="47" t="s">
        <v>730</v>
      </c>
      <c r="AH5" s="2" t="s">
        <v>17</v>
      </c>
      <c r="AI5" s="1">
        <f t="shared" si="0"/>
        <v>10</v>
      </c>
      <c r="AJ5" s="50">
        <f t="shared" si="1"/>
        <v>0.625</v>
      </c>
    </row>
    <row r="6" spans="1:36" ht="14.5" x14ac:dyDescent="0.35">
      <c r="A6" s="2" t="s">
        <v>19</v>
      </c>
      <c r="B6" s="39" t="s">
        <v>690</v>
      </c>
      <c r="C6" s="34">
        <v>1</v>
      </c>
      <c r="D6" s="34">
        <v>1</v>
      </c>
      <c r="E6" s="1">
        <v>0</v>
      </c>
      <c r="F6" s="1">
        <v>0</v>
      </c>
      <c r="G6" s="34">
        <v>1</v>
      </c>
      <c r="H6" s="1">
        <v>0</v>
      </c>
      <c r="I6" s="34">
        <v>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34">
        <v>1</v>
      </c>
      <c r="Q6" s="1">
        <v>0</v>
      </c>
      <c r="R6" s="1">
        <v>0</v>
      </c>
      <c r="S6" s="1">
        <v>0</v>
      </c>
      <c r="T6" s="34">
        <v>1</v>
      </c>
      <c r="U6" s="1">
        <v>0</v>
      </c>
      <c r="V6" s="1">
        <v>0</v>
      </c>
      <c r="W6" s="34">
        <v>1</v>
      </c>
      <c r="X6" s="1">
        <v>0</v>
      </c>
      <c r="Y6" s="1">
        <v>0</v>
      </c>
      <c r="Z6" s="34">
        <v>1</v>
      </c>
      <c r="AA6" s="1">
        <v>0</v>
      </c>
      <c r="AB6" s="1">
        <v>0</v>
      </c>
      <c r="AC6" s="1">
        <v>0</v>
      </c>
      <c r="AD6" s="34">
        <v>1</v>
      </c>
      <c r="AE6" s="1">
        <v>0</v>
      </c>
      <c r="AH6" s="2" t="s">
        <v>19</v>
      </c>
      <c r="AI6" s="1">
        <f t="shared" si="0"/>
        <v>9</v>
      </c>
      <c r="AJ6" s="50">
        <f t="shared" si="1"/>
        <v>0.5625</v>
      </c>
    </row>
    <row r="7" spans="1:36" ht="14.5" x14ac:dyDescent="0.35">
      <c r="A7" s="2" t="s">
        <v>20</v>
      </c>
      <c r="B7" s="39" t="s">
        <v>690</v>
      </c>
      <c r="C7" s="34">
        <v>1</v>
      </c>
      <c r="D7" s="34">
        <v>1</v>
      </c>
      <c r="E7" s="1">
        <v>0</v>
      </c>
      <c r="F7" s="34">
        <v>1</v>
      </c>
      <c r="G7" s="1">
        <v>0</v>
      </c>
      <c r="H7" s="1">
        <v>0</v>
      </c>
      <c r="I7" s="34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34">
        <v>1</v>
      </c>
      <c r="Q7" s="1">
        <v>0</v>
      </c>
      <c r="R7" s="1">
        <v>0</v>
      </c>
      <c r="S7" s="1">
        <v>0</v>
      </c>
      <c r="T7" s="34">
        <v>1</v>
      </c>
      <c r="U7" s="1">
        <v>0</v>
      </c>
      <c r="V7" s="1">
        <v>0</v>
      </c>
      <c r="W7" s="34">
        <v>1</v>
      </c>
      <c r="X7" s="1">
        <v>0</v>
      </c>
      <c r="Y7" s="1">
        <v>0</v>
      </c>
      <c r="Z7" s="34">
        <v>1</v>
      </c>
      <c r="AA7" s="1">
        <v>0</v>
      </c>
      <c r="AB7" s="1">
        <v>0</v>
      </c>
      <c r="AC7" s="1">
        <v>0</v>
      </c>
      <c r="AD7" s="34">
        <v>1</v>
      </c>
      <c r="AE7" s="1">
        <v>0</v>
      </c>
      <c r="AH7" s="2" t="s">
        <v>20</v>
      </c>
      <c r="AI7" s="1">
        <f t="shared" si="0"/>
        <v>9</v>
      </c>
      <c r="AJ7" s="50">
        <f t="shared" si="1"/>
        <v>0.5625</v>
      </c>
    </row>
    <row r="8" spans="1:36" ht="14.5" x14ac:dyDescent="0.35">
      <c r="A8" s="2" t="s">
        <v>21</v>
      </c>
      <c r="B8" s="39" t="s">
        <v>691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H8" s="2" t="s">
        <v>21</v>
      </c>
      <c r="AI8" s="1">
        <f t="shared" si="0"/>
        <v>0</v>
      </c>
      <c r="AJ8" s="50">
        <f t="shared" si="1"/>
        <v>0</v>
      </c>
    </row>
    <row r="9" spans="1:36" x14ac:dyDescent="0.3">
      <c r="A9" s="3" t="s">
        <v>89</v>
      </c>
      <c r="B9" s="33" t="s">
        <v>687</v>
      </c>
      <c r="C9" s="34">
        <v>1</v>
      </c>
      <c r="D9" s="34">
        <v>1</v>
      </c>
      <c r="E9" s="1">
        <v>0</v>
      </c>
      <c r="F9" s="34">
        <v>1</v>
      </c>
      <c r="G9" s="34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34">
        <v>1</v>
      </c>
      <c r="Q9" s="1">
        <v>0</v>
      </c>
      <c r="R9" s="1">
        <v>0</v>
      </c>
      <c r="S9" s="1">
        <v>0</v>
      </c>
      <c r="T9" s="34">
        <v>1</v>
      </c>
      <c r="U9" s="1">
        <v>0</v>
      </c>
      <c r="V9" s="1">
        <v>0</v>
      </c>
      <c r="W9" s="34">
        <v>1</v>
      </c>
      <c r="X9" s="1">
        <v>0</v>
      </c>
      <c r="Y9" s="1">
        <v>0</v>
      </c>
      <c r="Z9" s="34">
        <v>1</v>
      </c>
      <c r="AA9" s="1">
        <v>0</v>
      </c>
      <c r="AB9" s="1">
        <v>0</v>
      </c>
      <c r="AC9" s="1">
        <v>0</v>
      </c>
      <c r="AD9" s="34">
        <v>1</v>
      </c>
      <c r="AE9" s="1">
        <v>0</v>
      </c>
      <c r="AH9" s="3" t="s">
        <v>89</v>
      </c>
      <c r="AI9" s="1">
        <f t="shared" si="0"/>
        <v>9</v>
      </c>
      <c r="AJ9" s="50">
        <f t="shared" si="1"/>
        <v>0.5625</v>
      </c>
    </row>
    <row r="10" spans="1:36" x14ac:dyDescent="0.3">
      <c r="A10" s="2" t="s">
        <v>25</v>
      </c>
      <c r="B10" s="32" t="s">
        <v>693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H10" s="2" t="s">
        <v>25</v>
      </c>
      <c r="AI10" s="1">
        <f t="shared" si="0"/>
        <v>0</v>
      </c>
      <c r="AJ10" s="50">
        <f t="shared" si="1"/>
        <v>0</v>
      </c>
    </row>
    <row r="11" spans="1:36" ht="14.5" x14ac:dyDescent="0.35">
      <c r="A11" s="2" t="s">
        <v>27</v>
      </c>
      <c r="B11" s="39" t="s">
        <v>721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H11" s="2" t="s">
        <v>27</v>
      </c>
      <c r="AI11" s="1">
        <f t="shared" si="0"/>
        <v>0</v>
      </c>
      <c r="AJ11" s="50">
        <f t="shared" si="1"/>
        <v>0</v>
      </c>
    </row>
    <row r="12" spans="1:36" ht="14.5" x14ac:dyDescent="0.35">
      <c r="A12" s="2" t="s">
        <v>30</v>
      </c>
      <c r="B12" s="39" t="s">
        <v>722</v>
      </c>
      <c r="AF12" s="47" t="s">
        <v>723</v>
      </c>
      <c r="AH12" s="2" t="s">
        <v>30</v>
      </c>
      <c r="AI12" s="1">
        <f t="shared" si="0"/>
        <v>0</v>
      </c>
      <c r="AJ12" s="50">
        <f t="shared" si="1"/>
        <v>0</v>
      </c>
    </row>
    <row r="13" spans="1:36" ht="14.5" x14ac:dyDescent="0.35">
      <c r="A13" s="2" t="s">
        <v>35</v>
      </c>
      <c r="B13" s="39" t="s">
        <v>718</v>
      </c>
      <c r="C13" s="34">
        <v>1</v>
      </c>
      <c r="D13" s="34">
        <v>1</v>
      </c>
      <c r="E13" s="40">
        <v>0</v>
      </c>
      <c r="F13" s="34">
        <v>1</v>
      </c>
      <c r="G13" s="34">
        <v>1</v>
      </c>
      <c r="H13" s="40">
        <v>0</v>
      </c>
      <c r="I13" s="34">
        <v>1</v>
      </c>
      <c r="J13" s="40">
        <v>0</v>
      </c>
      <c r="K13" s="34">
        <v>1</v>
      </c>
      <c r="L13" s="40">
        <v>0</v>
      </c>
      <c r="M13" s="40">
        <v>0</v>
      </c>
      <c r="N13" s="34">
        <v>1</v>
      </c>
      <c r="O13" s="40">
        <v>0</v>
      </c>
      <c r="P13" s="34">
        <v>1</v>
      </c>
      <c r="Q13" s="40">
        <v>0</v>
      </c>
      <c r="R13" s="40">
        <v>0</v>
      </c>
      <c r="S13" s="40">
        <v>0</v>
      </c>
      <c r="T13" s="34">
        <v>1</v>
      </c>
      <c r="U13" s="40">
        <v>0</v>
      </c>
      <c r="V13" s="40">
        <v>0</v>
      </c>
      <c r="W13" s="34">
        <v>1</v>
      </c>
      <c r="X13" s="34">
        <v>1</v>
      </c>
      <c r="Y13" s="40">
        <v>0</v>
      </c>
      <c r="Z13" s="34">
        <v>1</v>
      </c>
      <c r="AA13" s="34">
        <v>1</v>
      </c>
      <c r="AB13" s="40">
        <v>0</v>
      </c>
      <c r="AC13" s="40">
        <v>0</v>
      </c>
      <c r="AD13" s="34">
        <v>1</v>
      </c>
      <c r="AE13" s="40">
        <v>0</v>
      </c>
      <c r="AF13" s="47" t="s">
        <v>731</v>
      </c>
      <c r="AH13" s="2" t="s">
        <v>35</v>
      </c>
      <c r="AI13" s="1">
        <f t="shared" si="0"/>
        <v>14</v>
      </c>
      <c r="AJ13" s="50">
        <f t="shared" si="1"/>
        <v>0.875</v>
      </c>
    </row>
    <row r="14" spans="1:36" ht="14.5" x14ac:dyDescent="0.35">
      <c r="A14" s="2" t="s">
        <v>36</v>
      </c>
      <c r="B14" s="39" t="s">
        <v>695</v>
      </c>
      <c r="C14" s="34">
        <v>1</v>
      </c>
      <c r="D14" s="34">
        <v>1</v>
      </c>
      <c r="E14" s="1">
        <v>0</v>
      </c>
      <c r="F14" s="34">
        <v>1</v>
      </c>
      <c r="G14" s="34">
        <v>1</v>
      </c>
      <c r="H14" s="1">
        <v>0</v>
      </c>
      <c r="I14" s="34">
        <v>1</v>
      </c>
      <c r="J14" s="1">
        <v>0</v>
      </c>
      <c r="K14" s="1">
        <v>0</v>
      </c>
      <c r="L14" s="1">
        <v>0</v>
      </c>
      <c r="M14" s="34">
        <v>1</v>
      </c>
      <c r="N14" s="1">
        <v>0</v>
      </c>
      <c r="O14" s="1">
        <v>0</v>
      </c>
      <c r="P14" s="34">
        <v>1</v>
      </c>
      <c r="Q14" s="40">
        <v>0</v>
      </c>
      <c r="R14" s="1">
        <v>0</v>
      </c>
      <c r="S14" s="1">
        <v>0</v>
      </c>
      <c r="T14" s="34">
        <v>1</v>
      </c>
      <c r="U14" s="34">
        <v>1</v>
      </c>
      <c r="V14" s="1">
        <v>0</v>
      </c>
      <c r="W14" s="34">
        <v>1</v>
      </c>
      <c r="X14" s="34">
        <v>1</v>
      </c>
      <c r="Y14" s="1">
        <v>0</v>
      </c>
      <c r="Z14" s="34">
        <v>1</v>
      </c>
      <c r="AA14" s="34">
        <v>1</v>
      </c>
      <c r="AB14" s="1">
        <v>0</v>
      </c>
      <c r="AC14" s="1">
        <v>0</v>
      </c>
      <c r="AD14" s="34">
        <v>1</v>
      </c>
      <c r="AE14" s="1">
        <v>0</v>
      </c>
      <c r="AF14" s="47" t="s">
        <v>732</v>
      </c>
      <c r="AH14" s="2" t="s">
        <v>36</v>
      </c>
      <c r="AI14" s="1">
        <f t="shared" si="0"/>
        <v>14</v>
      </c>
      <c r="AJ14" s="50">
        <f t="shared" si="1"/>
        <v>0.875</v>
      </c>
    </row>
    <row r="15" spans="1:36" x14ac:dyDescent="0.3">
      <c r="A15" s="2" t="s">
        <v>37</v>
      </c>
      <c r="B15" s="32" t="s">
        <v>719</v>
      </c>
      <c r="C15" s="34">
        <v>1</v>
      </c>
      <c r="D15" s="34">
        <v>1</v>
      </c>
      <c r="E15" s="1">
        <v>0</v>
      </c>
      <c r="F15" s="34">
        <v>1</v>
      </c>
      <c r="G15" s="34">
        <v>1</v>
      </c>
      <c r="H15" s="1">
        <v>0</v>
      </c>
      <c r="I15" s="34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34">
        <v>1</v>
      </c>
      <c r="Q15" s="1">
        <v>0</v>
      </c>
      <c r="R15" s="1">
        <v>0</v>
      </c>
      <c r="S15" s="1">
        <v>0</v>
      </c>
      <c r="T15" s="34">
        <v>1</v>
      </c>
      <c r="U15" s="1">
        <v>0</v>
      </c>
      <c r="V15" s="1">
        <v>0</v>
      </c>
      <c r="W15" s="34">
        <v>1</v>
      </c>
      <c r="X15" s="1">
        <v>0</v>
      </c>
      <c r="Y15" s="1">
        <v>0</v>
      </c>
      <c r="Z15" s="34">
        <v>1</v>
      </c>
      <c r="AA15" s="1">
        <v>0</v>
      </c>
      <c r="AB15" s="1">
        <v>0</v>
      </c>
      <c r="AC15" s="1">
        <v>0</v>
      </c>
      <c r="AD15" s="34">
        <v>1</v>
      </c>
      <c r="AE15" s="1">
        <v>0</v>
      </c>
      <c r="AF15" s="47" t="s">
        <v>733</v>
      </c>
      <c r="AH15" s="2" t="s">
        <v>37</v>
      </c>
      <c r="AI15" s="1">
        <f t="shared" si="0"/>
        <v>10</v>
      </c>
      <c r="AJ15" s="50">
        <f t="shared" si="1"/>
        <v>0.625</v>
      </c>
    </row>
    <row r="16" spans="1:36" x14ac:dyDescent="0.3">
      <c r="A16" s="2" t="s">
        <v>38</v>
      </c>
      <c r="B16" s="32" t="s">
        <v>687</v>
      </c>
      <c r="C16" s="34">
        <v>1</v>
      </c>
      <c r="D16" s="34">
        <v>1</v>
      </c>
      <c r="E16" s="1">
        <v>0</v>
      </c>
      <c r="F16" s="34">
        <v>1</v>
      </c>
      <c r="G16" s="34">
        <v>1</v>
      </c>
      <c r="H16" s="1">
        <v>0</v>
      </c>
      <c r="I16" s="34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34">
        <v>1</v>
      </c>
      <c r="U16" s="1">
        <v>0</v>
      </c>
      <c r="V16" s="1">
        <v>0</v>
      </c>
      <c r="W16" s="34">
        <v>1</v>
      </c>
      <c r="X16" s="1">
        <v>0</v>
      </c>
      <c r="Y16" s="1">
        <v>0</v>
      </c>
      <c r="Z16" s="34">
        <v>1</v>
      </c>
      <c r="AA16" s="1">
        <v>0</v>
      </c>
      <c r="AB16" s="1">
        <v>0</v>
      </c>
      <c r="AC16" s="1">
        <v>0</v>
      </c>
      <c r="AD16" s="34">
        <v>1</v>
      </c>
      <c r="AE16" s="1">
        <v>0</v>
      </c>
      <c r="AH16" s="2" t="s">
        <v>38</v>
      </c>
      <c r="AI16" s="1">
        <f t="shared" si="0"/>
        <v>9</v>
      </c>
      <c r="AJ16" s="50">
        <f t="shared" si="1"/>
        <v>0.5625</v>
      </c>
    </row>
    <row r="17" spans="1:36" x14ac:dyDescent="0.3">
      <c r="A17" s="2" t="s">
        <v>39</v>
      </c>
      <c r="B17" s="32" t="s">
        <v>696</v>
      </c>
      <c r="C17" s="40">
        <v>0</v>
      </c>
      <c r="D17" s="40">
        <v>0</v>
      </c>
      <c r="E17" s="1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H17" s="2" t="s">
        <v>39</v>
      </c>
      <c r="AI17" s="1">
        <f t="shared" si="0"/>
        <v>0</v>
      </c>
      <c r="AJ17" s="50">
        <f t="shared" si="1"/>
        <v>0</v>
      </c>
    </row>
    <row r="18" spans="1:36" s="40" customFormat="1" ht="14.5" x14ac:dyDescent="0.35">
      <c r="A18" s="2" t="s">
        <v>44</v>
      </c>
      <c r="B18" s="41" t="s">
        <v>698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4"/>
      <c r="AH18" s="2" t="s">
        <v>44</v>
      </c>
      <c r="AI18" s="1">
        <f t="shared" si="0"/>
        <v>0</v>
      </c>
      <c r="AJ18" s="50">
        <f t="shared" si="1"/>
        <v>0</v>
      </c>
    </row>
    <row r="19" spans="1:36" ht="14.5" x14ac:dyDescent="0.35">
      <c r="A19" s="2" t="s">
        <v>45</v>
      </c>
      <c r="B19" s="39" t="s">
        <v>699</v>
      </c>
      <c r="C19" s="34">
        <v>1</v>
      </c>
      <c r="D19" s="34">
        <v>1</v>
      </c>
      <c r="E19" s="1">
        <v>0</v>
      </c>
      <c r="F19" s="34">
        <v>1</v>
      </c>
      <c r="G19" s="34">
        <v>1</v>
      </c>
      <c r="H19" s="1">
        <v>0</v>
      </c>
      <c r="I19" s="34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34">
        <v>1</v>
      </c>
      <c r="Q19" s="1">
        <v>0</v>
      </c>
      <c r="R19" s="1">
        <v>0</v>
      </c>
      <c r="S19" s="1">
        <v>0</v>
      </c>
      <c r="T19" s="34">
        <v>1</v>
      </c>
      <c r="U19" s="34">
        <v>1</v>
      </c>
      <c r="V19" s="34">
        <v>1</v>
      </c>
      <c r="W19" s="34">
        <v>1</v>
      </c>
      <c r="X19" s="1">
        <v>0</v>
      </c>
      <c r="Y19" s="1">
        <v>0</v>
      </c>
      <c r="Z19" s="34">
        <v>1</v>
      </c>
      <c r="AA19" s="1">
        <v>0</v>
      </c>
      <c r="AB19" s="1">
        <v>0</v>
      </c>
      <c r="AC19" s="1">
        <v>0</v>
      </c>
      <c r="AD19" s="34">
        <v>1</v>
      </c>
      <c r="AE19" s="34">
        <v>1</v>
      </c>
      <c r="AF19" s="47" t="s">
        <v>734</v>
      </c>
      <c r="AH19" s="2" t="s">
        <v>45</v>
      </c>
      <c r="AI19" s="1">
        <f t="shared" si="0"/>
        <v>13</v>
      </c>
      <c r="AJ19" s="50">
        <f t="shared" si="1"/>
        <v>0.8125</v>
      </c>
    </row>
    <row r="20" spans="1:36" x14ac:dyDescent="0.3">
      <c r="A20" s="2" t="s">
        <v>51</v>
      </c>
      <c r="B20" s="32" t="s">
        <v>687</v>
      </c>
      <c r="C20" s="34">
        <v>1</v>
      </c>
      <c r="D20" s="34">
        <v>1</v>
      </c>
      <c r="E20" s="1">
        <v>0</v>
      </c>
      <c r="F20" s="34">
        <v>1</v>
      </c>
      <c r="G20" s="34">
        <v>1</v>
      </c>
      <c r="H20" s="1">
        <v>0</v>
      </c>
      <c r="I20" s="34">
        <v>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34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34">
        <v>1</v>
      </c>
      <c r="X20" s="1">
        <v>0</v>
      </c>
      <c r="Y20" s="1">
        <v>0</v>
      </c>
      <c r="Z20" s="34">
        <v>1</v>
      </c>
      <c r="AA20" s="1">
        <v>0</v>
      </c>
      <c r="AB20" s="1">
        <v>0</v>
      </c>
      <c r="AC20" s="1">
        <v>0</v>
      </c>
      <c r="AD20" s="34">
        <v>1</v>
      </c>
      <c r="AE20" s="1">
        <v>0</v>
      </c>
      <c r="AH20" s="2" t="s">
        <v>51</v>
      </c>
      <c r="AI20" s="1">
        <f t="shared" si="0"/>
        <v>9</v>
      </c>
      <c r="AJ20" s="50">
        <f t="shared" si="1"/>
        <v>0.5625</v>
      </c>
    </row>
    <row r="21" spans="1:36" ht="14.5" x14ac:dyDescent="0.35">
      <c r="A21" s="2" t="s">
        <v>52</v>
      </c>
      <c r="B21" s="39" t="s">
        <v>701</v>
      </c>
      <c r="C21" s="34">
        <v>1</v>
      </c>
      <c r="D21" s="34">
        <v>1</v>
      </c>
      <c r="E21" s="1">
        <v>0</v>
      </c>
      <c r="F21" s="34">
        <v>1</v>
      </c>
      <c r="G21" s="34">
        <v>1</v>
      </c>
      <c r="H21" s="1">
        <v>0</v>
      </c>
      <c r="I21" s="34">
        <v>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34">
        <v>1</v>
      </c>
      <c r="Q21" s="1">
        <v>0</v>
      </c>
      <c r="R21" s="1">
        <v>0</v>
      </c>
      <c r="S21" s="34">
        <v>1</v>
      </c>
      <c r="T21" s="34">
        <v>1</v>
      </c>
      <c r="U21" s="1">
        <v>0</v>
      </c>
      <c r="V21" s="34">
        <v>1</v>
      </c>
      <c r="W21" s="34">
        <v>1</v>
      </c>
      <c r="X21" s="1">
        <v>0</v>
      </c>
      <c r="Y21" s="1">
        <v>0</v>
      </c>
      <c r="Z21" s="34">
        <v>1</v>
      </c>
      <c r="AA21" s="1">
        <v>0</v>
      </c>
      <c r="AB21" s="1">
        <v>0</v>
      </c>
      <c r="AC21" s="1">
        <v>0</v>
      </c>
      <c r="AD21" s="34">
        <v>1</v>
      </c>
      <c r="AE21" s="34">
        <v>1</v>
      </c>
      <c r="AF21" s="47" t="s">
        <v>733</v>
      </c>
      <c r="AH21" s="2" t="s">
        <v>52</v>
      </c>
      <c r="AI21" s="1">
        <f t="shared" si="0"/>
        <v>13</v>
      </c>
      <c r="AJ21" s="50">
        <f t="shared" si="1"/>
        <v>0.8125</v>
      </c>
    </row>
    <row r="22" spans="1:36" ht="14.5" x14ac:dyDescent="0.35">
      <c r="A22" s="2" t="s">
        <v>55</v>
      </c>
      <c r="B22" s="39" t="s">
        <v>703</v>
      </c>
      <c r="C22" s="34">
        <v>1</v>
      </c>
      <c r="D22" s="34">
        <v>1</v>
      </c>
      <c r="E22" s="1">
        <v>0</v>
      </c>
      <c r="F22" s="34">
        <v>1</v>
      </c>
      <c r="G22" s="34">
        <v>1</v>
      </c>
      <c r="H22" s="1">
        <v>0</v>
      </c>
      <c r="I22" s="34">
        <v>1</v>
      </c>
      <c r="J22" s="1">
        <v>0</v>
      </c>
      <c r="K22" s="34">
        <v>1</v>
      </c>
      <c r="L22" s="1">
        <v>0</v>
      </c>
      <c r="M22" s="1">
        <v>0</v>
      </c>
      <c r="N22" s="1">
        <v>0</v>
      </c>
      <c r="O22" s="1">
        <v>0</v>
      </c>
      <c r="P22" s="34">
        <v>1</v>
      </c>
      <c r="Q22" s="1">
        <v>0</v>
      </c>
      <c r="R22" s="1">
        <v>0</v>
      </c>
      <c r="S22" s="34">
        <v>1</v>
      </c>
      <c r="T22" s="34">
        <v>1</v>
      </c>
      <c r="U22" s="34">
        <v>1</v>
      </c>
      <c r="V22" s="1">
        <v>0</v>
      </c>
      <c r="W22" s="34">
        <v>1</v>
      </c>
      <c r="X22" s="1">
        <v>0</v>
      </c>
      <c r="Y22" s="1">
        <v>0</v>
      </c>
      <c r="Z22" s="34">
        <v>1</v>
      </c>
      <c r="AA22" s="1">
        <v>0</v>
      </c>
      <c r="AB22" s="1">
        <v>0</v>
      </c>
      <c r="AC22" s="1">
        <v>0</v>
      </c>
      <c r="AD22" s="34">
        <v>1</v>
      </c>
      <c r="AE22" s="34">
        <v>1</v>
      </c>
      <c r="AF22" s="47" t="s">
        <v>731</v>
      </c>
      <c r="AH22" s="2" t="s">
        <v>55</v>
      </c>
      <c r="AI22" s="1">
        <f t="shared" si="0"/>
        <v>14</v>
      </c>
      <c r="AJ22" s="50">
        <f t="shared" si="1"/>
        <v>0.875</v>
      </c>
    </row>
    <row r="23" spans="1:36" x14ac:dyDescent="0.3">
      <c r="A23" s="2" t="s">
        <v>60</v>
      </c>
      <c r="B23" s="32" t="s">
        <v>687</v>
      </c>
      <c r="C23" s="34">
        <v>1</v>
      </c>
      <c r="D23" s="34">
        <v>1</v>
      </c>
      <c r="E23" s="1">
        <v>0</v>
      </c>
      <c r="F23" s="34">
        <v>1</v>
      </c>
      <c r="G23" s="34">
        <v>1</v>
      </c>
      <c r="H23" s="1">
        <v>0</v>
      </c>
      <c r="I23" s="34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34">
        <v>1</v>
      </c>
      <c r="Q23" s="1">
        <v>0</v>
      </c>
      <c r="R23" s="1">
        <v>0</v>
      </c>
      <c r="S23" s="1">
        <v>0</v>
      </c>
      <c r="T23" s="34">
        <v>1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34">
        <v>1</v>
      </c>
      <c r="AA23" s="1">
        <v>0</v>
      </c>
      <c r="AB23" s="1">
        <v>0</v>
      </c>
      <c r="AC23" s="1">
        <v>0</v>
      </c>
      <c r="AD23" s="34">
        <v>1</v>
      </c>
      <c r="AE23" s="1">
        <v>0</v>
      </c>
      <c r="AH23" s="2" t="s">
        <v>60</v>
      </c>
      <c r="AI23" s="1">
        <f t="shared" si="0"/>
        <v>9</v>
      </c>
      <c r="AJ23" s="50">
        <f t="shared" si="1"/>
        <v>0.5625</v>
      </c>
    </row>
    <row r="24" spans="1:36" ht="14.5" x14ac:dyDescent="0.35">
      <c r="A24" s="2" t="s">
        <v>61</v>
      </c>
      <c r="B24" s="39" t="s">
        <v>705</v>
      </c>
      <c r="C24" s="34">
        <v>1</v>
      </c>
      <c r="D24" s="34">
        <v>1</v>
      </c>
      <c r="E24" s="1">
        <v>0</v>
      </c>
      <c r="F24" s="34">
        <v>1</v>
      </c>
      <c r="G24" s="34">
        <v>1</v>
      </c>
      <c r="H24" s="1">
        <v>0</v>
      </c>
      <c r="I24" s="34">
        <v>1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34">
        <v>1</v>
      </c>
      <c r="Q24" s="1">
        <v>0</v>
      </c>
      <c r="R24" s="1">
        <v>0</v>
      </c>
      <c r="S24" s="1">
        <v>0</v>
      </c>
      <c r="T24" s="34">
        <v>1</v>
      </c>
      <c r="U24" s="1">
        <v>0</v>
      </c>
      <c r="V24" s="1">
        <v>0</v>
      </c>
      <c r="W24" s="34">
        <v>1</v>
      </c>
      <c r="X24" s="1">
        <v>0</v>
      </c>
      <c r="Y24" s="1">
        <v>0</v>
      </c>
      <c r="Z24" s="34">
        <v>1</v>
      </c>
      <c r="AA24" s="1">
        <v>0</v>
      </c>
      <c r="AB24" s="1">
        <v>0</v>
      </c>
      <c r="AC24" s="1">
        <v>0</v>
      </c>
      <c r="AD24" s="34">
        <v>1</v>
      </c>
      <c r="AE24" s="1">
        <v>0</v>
      </c>
      <c r="AF24" s="47" t="s">
        <v>731</v>
      </c>
      <c r="AH24" s="2" t="s">
        <v>61</v>
      </c>
      <c r="AI24" s="1">
        <f t="shared" si="0"/>
        <v>10</v>
      </c>
      <c r="AJ24" s="50">
        <f t="shared" si="1"/>
        <v>0.625</v>
      </c>
    </row>
    <row r="25" spans="1:36" ht="14.5" x14ac:dyDescent="0.35">
      <c r="A25" s="2" t="s">
        <v>63</v>
      </c>
      <c r="B25" s="39" t="s">
        <v>707</v>
      </c>
      <c r="C25" s="34">
        <v>1</v>
      </c>
      <c r="D25" s="34">
        <v>1</v>
      </c>
      <c r="E25" s="1">
        <v>0</v>
      </c>
      <c r="F25" s="34">
        <v>1</v>
      </c>
      <c r="G25" s="34">
        <v>1</v>
      </c>
      <c r="H25" s="1">
        <v>0</v>
      </c>
      <c r="I25" s="34">
        <v>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34">
        <v>1</v>
      </c>
      <c r="Q25" s="1">
        <v>0</v>
      </c>
      <c r="R25" s="1">
        <v>0</v>
      </c>
      <c r="S25" s="1">
        <v>0</v>
      </c>
      <c r="T25" s="34">
        <v>1</v>
      </c>
      <c r="U25" s="1">
        <v>0</v>
      </c>
      <c r="V25" s="1">
        <v>0</v>
      </c>
      <c r="W25" s="34">
        <v>1</v>
      </c>
      <c r="X25" s="1">
        <v>0</v>
      </c>
      <c r="Y25" s="1">
        <v>0</v>
      </c>
      <c r="Z25" s="34">
        <v>1</v>
      </c>
      <c r="AA25" s="1">
        <v>0</v>
      </c>
      <c r="AB25" s="1">
        <v>0</v>
      </c>
      <c r="AC25" s="1">
        <v>0</v>
      </c>
      <c r="AD25" s="34">
        <v>1</v>
      </c>
      <c r="AE25" s="1">
        <v>0</v>
      </c>
      <c r="AF25" s="47" t="s">
        <v>736</v>
      </c>
      <c r="AH25" s="2" t="s">
        <v>63</v>
      </c>
      <c r="AI25" s="1">
        <f t="shared" si="0"/>
        <v>10</v>
      </c>
      <c r="AJ25" s="50">
        <f t="shared" si="1"/>
        <v>0.625</v>
      </c>
    </row>
    <row r="26" spans="1:36" x14ac:dyDescent="0.3">
      <c r="A26" s="2" t="s">
        <v>64</v>
      </c>
      <c r="B26" s="32" t="s">
        <v>687</v>
      </c>
      <c r="C26" s="34">
        <v>1</v>
      </c>
      <c r="D26" s="34">
        <v>1</v>
      </c>
      <c r="E26" s="1">
        <v>0</v>
      </c>
      <c r="F26" s="34">
        <v>1</v>
      </c>
      <c r="G26" s="34">
        <v>1</v>
      </c>
      <c r="H26" s="1">
        <v>0</v>
      </c>
      <c r="I26" s="34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34">
        <v>1</v>
      </c>
      <c r="Q26" s="1">
        <v>0</v>
      </c>
      <c r="R26" s="1">
        <v>0</v>
      </c>
      <c r="S26" s="1">
        <v>0</v>
      </c>
      <c r="T26" s="34">
        <v>1</v>
      </c>
      <c r="U26" s="1">
        <v>0</v>
      </c>
      <c r="V26" s="1">
        <v>0</v>
      </c>
      <c r="W26" s="34">
        <v>1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34">
        <v>1</v>
      </c>
      <c r="AE26" s="1">
        <v>0</v>
      </c>
      <c r="AH26" s="2" t="s">
        <v>64</v>
      </c>
      <c r="AI26" s="1">
        <f t="shared" si="0"/>
        <v>9</v>
      </c>
      <c r="AJ26" s="50">
        <f t="shared" si="1"/>
        <v>0.5625</v>
      </c>
    </row>
    <row r="27" spans="1:36" x14ac:dyDescent="0.3">
      <c r="A27" s="2" t="s">
        <v>67</v>
      </c>
      <c r="B27" s="32" t="s">
        <v>709</v>
      </c>
      <c r="C27" s="34">
        <v>1</v>
      </c>
      <c r="D27" s="34">
        <v>1</v>
      </c>
      <c r="E27" s="34">
        <v>1</v>
      </c>
      <c r="F27" s="34">
        <v>1</v>
      </c>
      <c r="G27" s="34">
        <v>1</v>
      </c>
      <c r="H27" s="1">
        <v>0</v>
      </c>
      <c r="I27" s="34">
        <v>1</v>
      </c>
      <c r="J27" s="1">
        <v>0</v>
      </c>
      <c r="K27" s="1">
        <v>0</v>
      </c>
      <c r="L27" s="1">
        <v>0</v>
      </c>
      <c r="M27" s="34">
        <v>1</v>
      </c>
      <c r="N27" s="34">
        <v>1</v>
      </c>
      <c r="O27" s="34">
        <v>1</v>
      </c>
      <c r="P27" s="34">
        <v>1</v>
      </c>
      <c r="Q27" s="1">
        <v>0</v>
      </c>
      <c r="R27" s="34">
        <v>1</v>
      </c>
      <c r="S27" s="1">
        <v>0</v>
      </c>
      <c r="T27" s="34">
        <v>1</v>
      </c>
      <c r="U27" s="1">
        <v>0</v>
      </c>
      <c r="V27" s="1">
        <v>0</v>
      </c>
      <c r="W27" s="34">
        <v>1</v>
      </c>
      <c r="X27" s="34">
        <v>1</v>
      </c>
      <c r="Y27" s="1">
        <v>0</v>
      </c>
      <c r="Z27" s="34">
        <v>1</v>
      </c>
      <c r="AA27" s="1">
        <v>0</v>
      </c>
      <c r="AB27" s="1">
        <v>0</v>
      </c>
      <c r="AC27" s="1">
        <v>0</v>
      </c>
      <c r="AD27" s="34">
        <v>1</v>
      </c>
      <c r="AE27" s="1">
        <v>0</v>
      </c>
      <c r="AF27" s="47" t="s">
        <v>731</v>
      </c>
      <c r="AH27" s="2" t="s">
        <v>67</v>
      </c>
      <c r="AI27" s="1">
        <f t="shared" si="0"/>
        <v>16</v>
      </c>
      <c r="AJ27" s="50">
        <f t="shared" si="1"/>
        <v>1</v>
      </c>
    </row>
    <row r="28" spans="1:36" ht="14.5" x14ac:dyDescent="0.35">
      <c r="A28" s="2" t="s">
        <v>68</v>
      </c>
      <c r="B28" s="39" t="s">
        <v>710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34">
        <v>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H28" s="2" t="s">
        <v>68</v>
      </c>
      <c r="AI28" s="1">
        <f t="shared" si="0"/>
        <v>1</v>
      </c>
      <c r="AJ28" s="50">
        <f t="shared" si="1"/>
        <v>6.25E-2</v>
      </c>
    </row>
    <row r="29" spans="1:36" x14ac:dyDescent="0.3">
      <c r="A29" s="2" t="s">
        <v>75</v>
      </c>
      <c r="B29" s="32" t="s">
        <v>712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1">
        <v>0</v>
      </c>
      <c r="K29" s="34">
        <v>1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H29" s="2" t="s">
        <v>75</v>
      </c>
      <c r="AI29" s="1">
        <f t="shared" si="0"/>
        <v>1</v>
      </c>
      <c r="AJ29" s="50">
        <f t="shared" si="1"/>
        <v>6.25E-2</v>
      </c>
    </row>
    <row r="30" spans="1:36" x14ac:dyDescent="0.3">
      <c r="A30" s="2" t="s">
        <v>80</v>
      </c>
      <c r="B30" s="32" t="s">
        <v>687</v>
      </c>
      <c r="C30" s="34">
        <v>1</v>
      </c>
      <c r="D30" s="34">
        <v>1</v>
      </c>
      <c r="E30" s="1">
        <v>0</v>
      </c>
      <c r="F30" s="34">
        <v>1</v>
      </c>
      <c r="G30" s="34">
        <v>1</v>
      </c>
      <c r="H30" s="1">
        <v>0</v>
      </c>
      <c r="I30" s="34">
        <v>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34">
        <v>1</v>
      </c>
      <c r="Q30" s="1">
        <v>0</v>
      </c>
      <c r="R30" s="1">
        <v>0</v>
      </c>
      <c r="S30" s="1">
        <v>0</v>
      </c>
      <c r="T30" s="34">
        <v>1</v>
      </c>
      <c r="U30" s="1">
        <v>0</v>
      </c>
      <c r="V30" s="1">
        <v>0</v>
      </c>
      <c r="W30" s="34">
        <v>1</v>
      </c>
      <c r="X30" s="1">
        <v>0</v>
      </c>
      <c r="Y30" s="1">
        <v>0</v>
      </c>
      <c r="Z30" s="34">
        <v>1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H30" s="2" t="s">
        <v>80</v>
      </c>
      <c r="AI30" s="1">
        <f t="shared" si="0"/>
        <v>9</v>
      </c>
      <c r="AJ30" s="50">
        <f t="shared" si="1"/>
        <v>0.5625</v>
      </c>
    </row>
    <row r="31" spans="1:36" ht="14.5" x14ac:dyDescent="0.35">
      <c r="A31" s="2" t="s">
        <v>81</v>
      </c>
      <c r="B31" s="39" t="s">
        <v>715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34">
        <v>1</v>
      </c>
      <c r="T31" s="1">
        <v>0</v>
      </c>
      <c r="U31" s="34">
        <v>1</v>
      </c>
      <c r="V31" s="34">
        <v>1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H31" s="2" t="s">
        <v>81</v>
      </c>
      <c r="AI31" s="1">
        <f t="shared" si="0"/>
        <v>3</v>
      </c>
      <c r="AJ31" s="50">
        <f t="shared" si="1"/>
        <v>0.1875</v>
      </c>
    </row>
    <row r="32" spans="1:36" s="40" customFormat="1" x14ac:dyDescent="0.3">
      <c r="B32" s="46"/>
    </row>
    <row r="33" spans="2:2" s="40" customFormat="1" x14ac:dyDescent="0.3">
      <c r="B33" s="46"/>
    </row>
    <row r="34" spans="2:2" s="40" customFormat="1" x14ac:dyDescent="0.3">
      <c r="B34" s="46"/>
    </row>
    <row r="35" spans="2:2" s="40" customFormat="1" x14ac:dyDescent="0.3">
      <c r="B35" s="46"/>
    </row>
    <row r="36" spans="2:2" s="40" customFormat="1" x14ac:dyDescent="0.3">
      <c r="B36" s="46"/>
    </row>
    <row r="37" spans="2:2" s="40" customFormat="1" x14ac:dyDescent="0.3">
      <c r="B37" s="46"/>
    </row>
    <row r="38" spans="2:2" s="40" customFormat="1" x14ac:dyDescent="0.3">
      <c r="B38" s="46"/>
    </row>
    <row r="39" spans="2:2" s="40" customFormat="1" x14ac:dyDescent="0.3">
      <c r="B39" s="46"/>
    </row>
    <row r="40" spans="2:2" s="40" customFormat="1" x14ac:dyDescent="0.3">
      <c r="B40" s="46"/>
    </row>
    <row r="41" spans="2:2" s="40" customFormat="1" x14ac:dyDescent="0.3">
      <c r="B41" s="46"/>
    </row>
    <row r="42" spans="2:2" s="40" customFormat="1" x14ac:dyDescent="0.3">
      <c r="B42" s="46"/>
    </row>
    <row r="43" spans="2:2" s="40" customFormat="1" x14ac:dyDescent="0.3">
      <c r="B43" s="46"/>
    </row>
    <row r="44" spans="2:2" s="40" customFormat="1" x14ac:dyDescent="0.3">
      <c r="B44" s="46"/>
    </row>
    <row r="45" spans="2:2" s="40" customFormat="1" x14ac:dyDescent="0.3">
      <c r="B45" s="46"/>
    </row>
    <row r="46" spans="2:2" s="40" customFormat="1" x14ac:dyDescent="0.3">
      <c r="B46" s="46"/>
    </row>
    <row r="47" spans="2:2" s="40" customFormat="1" x14ac:dyDescent="0.3">
      <c r="B47" s="46"/>
    </row>
    <row r="48" spans="2:2" s="40" customFormat="1" x14ac:dyDescent="0.3">
      <c r="B48" s="46"/>
    </row>
    <row r="49" spans="2:2" s="40" customFormat="1" x14ac:dyDescent="0.3">
      <c r="B49" s="46"/>
    </row>
    <row r="50" spans="2:2" s="40" customFormat="1" x14ac:dyDescent="0.3">
      <c r="B50" s="46"/>
    </row>
    <row r="51" spans="2:2" s="40" customFormat="1" x14ac:dyDescent="0.3">
      <c r="B51" s="46"/>
    </row>
    <row r="52" spans="2:2" s="40" customFormat="1" x14ac:dyDescent="0.3">
      <c r="B52" s="46"/>
    </row>
    <row r="53" spans="2:2" s="40" customFormat="1" x14ac:dyDescent="0.3">
      <c r="B53" s="46"/>
    </row>
    <row r="54" spans="2:2" s="40" customFormat="1" x14ac:dyDescent="0.3">
      <c r="B54" s="46"/>
    </row>
    <row r="55" spans="2:2" s="40" customFormat="1" x14ac:dyDescent="0.3">
      <c r="B55" s="46"/>
    </row>
    <row r="56" spans="2:2" s="40" customFormat="1" x14ac:dyDescent="0.3">
      <c r="B56" s="46"/>
    </row>
    <row r="57" spans="2:2" s="40" customFormat="1" x14ac:dyDescent="0.3">
      <c r="B57" s="46"/>
    </row>
    <row r="58" spans="2:2" s="40" customFormat="1" x14ac:dyDescent="0.3">
      <c r="B58" s="46"/>
    </row>
    <row r="59" spans="2:2" s="40" customFormat="1" x14ac:dyDescent="0.3">
      <c r="B59" s="46"/>
    </row>
    <row r="60" spans="2:2" s="40" customFormat="1" x14ac:dyDescent="0.3">
      <c r="B60" s="46"/>
    </row>
    <row r="61" spans="2:2" s="40" customFormat="1" x14ac:dyDescent="0.3">
      <c r="B61" s="46"/>
    </row>
    <row r="62" spans="2:2" s="40" customFormat="1" x14ac:dyDescent="0.3">
      <c r="B62" s="46"/>
    </row>
    <row r="63" spans="2:2" s="40" customFormat="1" x14ac:dyDescent="0.3">
      <c r="B63" s="46"/>
    </row>
    <row r="64" spans="2:2" s="40" customFormat="1" x14ac:dyDescent="0.3">
      <c r="B64" s="46"/>
    </row>
    <row r="65" spans="2:2" s="40" customFormat="1" x14ac:dyDescent="0.3">
      <c r="B65" s="46"/>
    </row>
    <row r="66" spans="2:2" s="40" customFormat="1" x14ac:dyDescent="0.3">
      <c r="B66" s="46"/>
    </row>
    <row r="67" spans="2:2" s="40" customFormat="1" x14ac:dyDescent="0.3">
      <c r="B67" s="46"/>
    </row>
    <row r="68" spans="2:2" s="40" customFormat="1" x14ac:dyDescent="0.3">
      <c r="B68" s="46"/>
    </row>
    <row r="69" spans="2:2" s="40" customFormat="1" x14ac:dyDescent="0.3">
      <c r="B69" s="46"/>
    </row>
    <row r="70" spans="2:2" s="40" customFormat="1" x14ac:dyDescent="0.3">
      <c r="B70" s="46"/>
    </row>
    <row r="71" spans="2:2" s="40" customFormat="1" x14ac:dyDescent="0.3">
      <c r="B71" s="46"/>
    </row>
    <row r="72" spans="2:2" s="40" customFormat="1" x14ac:dyDescent="0.3">
      <c r="B72" s="46"/>
    </row>
    <row r="73" spans="2:2" s="40" customFormat="1" x14ac:dyDescent="0.3">
      <c r="B73" s="46"/>
    </row>
    <row r="74" spans="2:2" s="40" customFormat="1" x14ac:dyDescent="0.3">
      <c r="B74" s="46"/>
    </row>
    <row r="75" spans="2:2" s="40" customFormat="1" x14ac:dyDescent="0.3">
      <c r="B75" s="46"/>
    </row>
    <row r="76" spans="2:2" s="40" customFormat="1" x14ac:dyDescent="0.3">
      <c r="B76" s="46"/>
    </row>
    <row r="77" spans="2:2" s="40" customFormat="1" x14ac:dyDescent="0.3">
      <c r="B77" s="46"/>
    </row>
    <row r="78" spans="2:2" s="40" customFormat="1" x14ac:dyDescent="0.3">
      <c r="B78" s="46"/>
    </row>
    <row r="79" spans="2:2" s="40" customFormat="1" x14ac:dyDescent="0.3">
      <c r="B79" s="46"/>
    </row>
    <row r="80" spans="2:2" s="40" customFormat="1" x14ac:dyDescent="0.3">
      <c r="B80" s="46"/>
    </row>
    <row r="81" spans="2:2" s="40" customFormat="1" x14ac:dyDescent="0.3">
      <c r="B81" s="46"/>
    </row>
    <row r="82" spans="2:2" s="40" customFormat="1" x14ac:dyDescent="0.3">
      <c r="B82" s="46"/>
    </row>
    <row r="83" spans="2:2" s="40" customFormat="1" x14ac:dyDescent="0.3">
      <c r="B83" s="46"/>
    </row>
    <row r="84" spans="2:2" s="40" customFormat="1" x14ac:dyDescent="0.3">
      <c r="B84" s="46"/>
    </row>
    <row r="85" spans="2:2" s="40" customFormat="1" x14ac:dyDescent="0.3">
      <c r="B85" s="46"/>
    </row>
    <row r="86" spans="2:2" s="40" customFormat="1" x14ac:dyDescent="0.3">
      <c r="B86" s="46"/>
    </row>
    <row r="87" spans="2:2" s="40" customFormat="1" x14ac:dyDescent="0.3">
      <c r="B87" s="46"/>
    </row>
    <row r="88" spans="2:2" s="40" customFormat="1" x14ac:dyDescent="0.3">
      <c r="B88" s="46"/>
    </row>
    <row r="89" spans="2:2" s="40" customFormat="1" x14ac:dyDescent="0.3">
      <c r="B89" s="46"/>
    </row>
    <row r="90" spans="2:2" s="40" customFormat="1" x14ac:dyDescent="0.3">
      <c r="B90" s="46"/>
    </row>
    <row r="91" spans="2:2" s="40" customFormat="1" x14ac:dyDescent="0.3">
      <c r="B91" s="46"/>
    </row>
    <row r="92" spans="2:2" s="40" customFormat="1" x14ac:dyDescent="0.3">
      <c r="B92" s="46"/>
    </row>
    <row r="93" spans="2:2" s="40" customFormat="1" x14ac:dyDescent="0.3">
      <c r="B93" s="46"/>
    </row>
    <row r="94" spans="2:2" s="40" customFormat="1" x14ac:dyDescent="0.3">
      <c r="B94" s="46"/>
    </row>
    <row r="95" spans="2:2" s="40" customFormat="1" x14ac:dyDescent="0.3">
      <c r="B95" s="46"/>
    </row>
    <row r="96" spans="2:2" s="40" customFormat="1" x14ac:dyDescent="0.3">
      <c r="B96" s="46"/>
    </row>
    <row r="97" spans="2:2" s="40" customFormat="1" x14ac:dyDescent="0.3">
      <c r="B97" s="46"/>
    </row>
    <row r="98" spans="2:2" s="40" customFormat="1" x14ac:dyDescent="0.3">
      <c r="B98" s="46"/>
    </row>
    <row r="99" spans="2:2" s="40" customFormat="1" x14ac:dyDescent="0.3">
      <c r="B99" s="46"/>
    </row>
    <row r="100" spans="2:2" s="40" customFormat="1" x14ac:dyDescent="0.3">
      <c r="B100" s="46"/>
    </row>
    <row r="101" spans="2:2" s="40" customFormat="1" x14ac:dyDescent="0.3">
      <c r="B101" s="46"/>
    </row>
    <row r="102" spans="2:2" s="40" customFormat="1" x14ac:dyDescent="0.3">
      <c r="B102" s="46"/>
    </row>
    <row r="103" spans="2:2" s="40" customFormat="1" x14ac:dyDescent="0.3">
      <c r="B103" s="46"/>
    </row>
    <row r="104" spans="2:2" s="40" customFormat="1" x14ac:dyDescent="0.3">
      <c r="B104" s="46"/>
    </row>
    <row r="105" spans="2:2" s="40" customFormat="1" x14ac:dyDescent="0.3">
      <c r="B105" s="46"/>
    </row>
    <row r="106" spans="2:2" s="40" customFormat="1" x14ac:dyDescent="0.3">
      <c r="B106" s="46"/>
    </row>
    <row r="107" spans="2:2" s="40" customFormat="1" x14ac:dyDescent="0.3">
      <c r="B107" s="46"/>
    </row>
    <row r="108" spans="2:2" s="40" customFormat="1" x14ac:dyDescent="0.3">
      <c r="B108" s="46"/>
    </row>
    <row r="109" spans="2:2" s="40" customFormat="1" x14ac:dyDescent="0.3">
      <c r="B109" s="46"/>
    </row>
    <row r="110" spans="2:2" s="40" customFormat="1" x14ac:dyDescent="0.3">
      <c r="B110" s="46"/>
    </row>
    <row r="111" spans="2:2" s="40" customFormat="1" x14ac:dyDescent="0.3">
      <c r="B111" s="46"/>
    </row>
    <row r="112" spans="2:2" s="40" customFormat="1" x14ac:dyDescent="0.3">
      <c r="B112" s="46"/>
    </row>
    <row r="113" spans="2:2" s="40" customFormat="1" x14ac:dyDescent="0.3">
      <c r="B113" s="46"/>
    </row>
    <row r="114" spans="2:2" s="40" customFormat="1" x14ac:dyDescent="0.3">
      <c r="B114" s="46"/>
    </row>
    <row r="115" spans="2:2" s="40" customFormat="1" x14ac:dyDescent="0.3">
      <c r="B115" s="46"/>
    </row>
    <row r="116" spans="2:2" s="40" customFormat="1" x14ac:dyDescent="0.3">
      <c r="B116" s="46"/>
    </row>
    <row r="117" spans="2:2" s="40" customFormat="1" x14ac:dyDescent="0.3">
      <c r="B117" s="46"/>
    </row>
    <row r="118" spans="2:2" s="40" customFormat="1" x14ac:dyDescent="0.3">
      <c r="B118" s="46"/>
    </row>
    <row r="119" spans="2:2" s="40" customFormat="1" x14ac:dyDescent="0.3">
      <c r="B119" s="46"/>
    </row>
    <row r="120" spans="2:2" s="40" customFormat="1" x14ac:dyDescent="0.3">
      <c r="B120" s="46"/>
    </row>
    <row r="121" spans="2:2" s="40" customFormat="1" x14ac:dyDescent="0.3">
      <c r="B121" s="46"/>
    </row>
    <row r="122" spans="2:2" s="40" customFormat="1" x14ac:dyDescent="0.3">
      <c r="B122" s="46"/>
    </row>
    <row r="123" spans="2:2" s="40" customFormat="1" x14ac:dyDescent="0.3">
      <c r="B123" s="46"/>
    </row>
    <row r="124" spans="2:2" s="40" customFormat="1" x14ac:dyDescent="0.3">
      <c r="B124" s="46"/>
    </row>
    <row r="125" spans="2:2" s="40" customFormat="1" x14ac:dyDescent="0.3">
      <c r="B125" s="46"/>
    </row>
    <row r="126" spans="2:2" s="40" customFormat="1" x14ac:dyDescent="0.3">
      <c r="B126" s="46"/>
    </row>
    <row r="127" spans="2:2" s="40" customFormat="1" x14ac:dyDescent="0.3">
      <c r="B127" s="46"/>
    </row>
    <row r="128" spans="2:2" s="40" customFormat="1" x14ac:dyDescent="0.3">
      <c r="B128" s="46"/>
    </row>
    <row r="129" spans="2:2" s="40" customFormat="1" x14ac:dyDescent="0.3">
      <c r="B129" s="46"/>
    </row>
    <row r="130" spans="2:2" s="40" customFormat="1" x14ac:dyDescent="0.3">
      <c r="B130" s="46"/>
    </row>
    <row r="131" spans="2:2" s="40" customFormat="1" x14ac:dyDescent="0.3">
      <c r="B131" s="46"/>
    </row>
    <row r="132" spans="2:2" s="40" customFormat="1" x14ac:dyDescent="0.3">
      <c r="B132" s="46"/>
    </row>
    <row r="133" spans="2:2" s="40" customFormat="1" x14ac:dyDescent="0.3">
      <c r="B133" s="46"/>
    </row>
    <row r="134" spans="2:2" s="40" customFormat="1" x14ac:dyDescent="0.3">
      <c r="B134" s="46"/>
    </row>
    <row r="135" spans="2:2" s="40" customFormat="1" x14ac:dyDescent="0.3">
      <c r="B135" s="46"/>
    </row>
    <row r="136" spans="2:2" s="40" customFormat="1" x14ac:dyDescent="0.3">
      <c r="B136" s="46"/>
    </row>
    <row r="137" spans="2:2" s="40" customFormat="1" x14ac:dyDescent="0.3">
      <c r="B137" s="46"/>
    </row>
    <row r="138" spans="2:2" s="40" customFormat="1" x14ac:dyDescent="0.3">
      <c r="B138" s="46"/>
    </row>
    <row r="139" spans="2:2" s="40" customFormat="1" x14ac:dyDescent="0.3">
      <c r="B139" s="46"/>
    </row>
    <row r="140" spans="2:2" s="40" customFormat="1" x14ac:dyDescent="0.3">
      <c r="B140" s="46"/>
    </row>
    <row r="141" spans="2:2" s="40" customFormat="1" x14ac:dyDescent="0.3">
      <c r="B141" s="46"/>
    </row>
    <row r="142" spans="2:2" s="40" customFormat="1" x14ac:dyDescent="0.3">
      <c r="B142" s="46"/>
    </row>
    <row r="143" spans="2:2" s="40" customFormat="1" x14ac:dyDescent="0.3">
      <c r="B143" s="46"/>
    </row>
    <row r="144" spans="2:2" s="40" customFormat="1" x14ac:dyDescent="0.3">
      <c r="B144" s="46"/>
    </row>
    <row r="145" spans="2:2" s="40" customFormat="1" x14ac:dyDescent="0.3">
      <c r="B145" s="46"/>
    </row>
    <row r="146" spans="2:2" s="40" customFormat="1" x14ac:dyDescent="0.3">
      <c r="B146" s="46"/>
    </row>
    <row r="147" spans="2:2" s="40" customFormat="1" x14ac:dyDescent="0.3">
      <c r="B147" s="46"/>
    </row>
    <row r="148" spans="2:2" s="40" customFormat="1" x14ac:dyDescent="0.3">
      <c r="B148" s="46"/>
    </row>
    <row r="149" spans="2:2" s="40" customFormat="1" x14ac:dyDescent="0.3">
      <c r="B149" s="46"/>
    </row>
    <row r="150" spans="2:2" s="40" customFormat="1" x14ac:dyDescent="0.3">
      <c r="B150" s="46"/>
    </row>
    <row r="151" spans="2:2" s="40" customFormat="1" x14ac:dyDescent="0.3">
      <c r="B151" s="46"/>
    </row>
    <row r="152" spans="2:2" s="40" customFormat="1" x14ac:dyDescent="0.3">
      <c r="B152" s="46"/>
    </row>
    <row r="153" spans="2:2" s="40" customFormat="1" x14ac:dyDescent="0.3">
      <c r="B153" s="46"/>
    </row>
    <row r="154" spans="2:2" s="40" customFormat="1" x14ac:dyDescent="0.3">
      <c r="B154" s="46"/>
    </row>
    <row r="155" spans="2:2" s="40" customFormat="1" x14ac:dyDescent="0.3">
      <c r="B155" s="46"/>
    </row>
    <row r="156" spans="2:2" s="40" customFormat="1" x14ac:dyDescent="0.3">
      <c r="B156" s="46"/>
    </row>
    <row r="157" spans="2:2" s="40" customFormat="1" x14ac:dyDescent="0.3">
      <c r="B157" s="46"/>
    </row>
    <row r="158" spans="2:2" s="40" customFormat="1" x14ac:dyDescent="0.3">
      <c r="B158" s="46"/>
    </row>
    <row r="159" spans="2:2" s="40" customFormat="1" x14ac:dyDescent="0.3">
      <c r="B159" s="46"/>
    </row>
    <row r="160" spans="2:2" s="40" customFormat="1" x14ac:dyDescent="0.3">
      <c r="B160" s="46"/>
    </row>
    <row r="161" spans="2:2" s="40" customFormat="1" x14ac:dyDescent="0.3">
      <c r="B161" s="46"/>
    </row>
    <row r="162" spans="2:2" s="40" customFormat="1" x14ac:dyDescent="0.3">
      <c r="B162" s="46"/>
    </row>
    <row r="163" spans="2:2" s="40" customFormat="1" x14ac:dyDescent="0.3">
      <c r="B163" s="46"/>
    </row>
    <row r="164" spans="2:2" s="40" customFormat="1" x14ac:dyDescent="0.3">
      <c r="B164" s="46"/>
    </row>
    <row r="165" spans="2:2" s="40" customFormat="1" x14ac:dyDescent="0.3">
      <c r="B165" s="46"/>
    </row>
    <row r="166" spans="2:2" s="40" customFormat="1" x14ac:dyDescent="0.3">
      <c r="B166" s="46"/>
    </row>
    <row r="167" spans="2:2" s="40" customFormat="1" x14ac:dyDescent="0.3">
      <c r="B167" s="46"/>
    </row>
    <row r="168" spans="2:2" s="40" customFormat="1" x14ac:dyDescent="0.3">
      <c r="B168" s="46"/>
    </row>
    <row r="169" spans="2:2" s="40" customFormat="1" x14ac:dyDescent="0.3">
      <c r="B169" s="46"/>
    </row>
    <row r="170" spans="2:2" s="40" customFormat="1" x14ac:dyDescent="0.3">
      <c r="B170" s="46"/>
    </row>
    <row r="171" spans="2:2" s="40" customFormat="1" x14ac:dyDescent="0.3">
      <c r="B171" s="46"/>
    </row>
    <row r="172" spans="2:2" s="40" customFormat="1" x14ac:dyDescent="0.3">
      <c r="B172" s="46"/>
    </row>
    <row r="173" spans="2:2" s="40" customFormat="1" x14ac:dyDescent="0.3">
      <c r="B173" s="46"/>
    </row>
    <row r="174" spans="2:2" s="40" customFormat="1" x14ac:dyDescent="0.3">
      <c r="B174" s="46"/>
    </row>
    <row r="175" spans="2:2" s="40" customFormat="1" x14ac:dyDescent="0.3">
      <c r="B175" s="46"/>
    </row>
    <row r="176" spans="2:2" s="40" customFormat="1" x14ac:dyDescent="0.3">
      <c r="B176" s="46"/>
    </row>
    <row r="177" spans="2:2" s="40" customFormat="1" x14ac:dyDescent="0.3">
      <c r="B177" s="46"/>
    </row>
    <row r="178" spans="2:2" s="40" customFormat="1" x14ac:dyDescent="0.3">
      <c r="B178" s="46"/>
    </row>
    <row r="179" spans="2:2" s="40" customFormat="1" x14ac:dyDescent="0.3">
      <c r="B179" s="46"/>
    </row>
    <row r="180" spans="2:2" s="40" customFormat="1" x14ac:dyDescent="0.3">
      <c r="B180" s="46"/>
    </row>
    <row r="181" spans="2:2" s="40" customFormat="1" x14ac:dyDescent="0.3">
      <c r="B181" s="46"/>
    </row>
    <row r="182" spans="2:2" s="40" customFormat="1" x14ac:dyDescent="0.3">
      <c r="B182" s="46"/>
    </row>
    <row r="183" spans="2:2" s="40" customFormat="1" x14ac:dyDescent="0.3">
      <c r="B183" s="46"/>
    </row>
    <row r="184" spans="2:2" s="40" customFormat="1" x14ac:dyDescent="0.3">
      <c r="B184" s="46"/>
    </row>
    <row r="185" spans="2:2" s="40" customFormat="1" x14ac:dyDescent="0.3">
      <c r="B185" s="46"/>
    </row>
    <row r="186" spans="2:2" s="40" customFormat="1" x14ac:dyDescent="0.3">
      <c r="B186" s="46"/>
    </row>
    <row r="187" spans="2:2" s="40" customFormat="1" x14ac:dyDescent="0.3">
      <c r="B187" s="46"/>
    </row>
    <row r="188" spans="2:2" s="40" customFormat="1" x14ac:dyDescent="0.3">
      <c r="B188" s="46"/>
    </row>
    <row r="189" spans="2:2" s="40" customFormat="1" x14ac:dyDescent="0.3">
      <c r="B189" s="46"/>
    </row>
    <row r="190" spans="2:2" s="40" customFormat="1" x14ac:dyDescent="0.3">
      <c r="B190" s="46"/>
    </row>
    <row r="191" spans="2:2" s="40" customFormat="1" x14ac:dyDescent="0.3">
      <c r="B191" s="46"/>
    </row>
    <row r="192" spans="2:2" s="40" customFormat="1" x14ac:dyDescent="0.3">
      <c r="B192" s="46"/>
    </row>
    <row r="193" spans="2:2" s="40" customFormat="1" x14ac:dyDescent="0.3">
      <c r="B193" s="46"/>
    </row>
    <row r="194" spans="2:2" s="40" customFormat="1" x14ac:dyDescent="0.3">
      <c r="B194" s="46"/>
    </row>
    <row r="195" spans="2:2" s="40" customFormat="1" x14ac:dyDescent="0.3">
      <c r="B195" s="46"/>
    </row>
    <row r="196" spans="2:2" s="40" customFormat="1" x14ac:dyDescent="0.3">
      <c r="B196" s="46"/>
    </row>
    <row r="197" spans="2:2" s="40" customFormat="1" x14ac:dyDescent="0.3">
      <c r="B197" s="46"/>
    </row>
    <row r="198" spans="2:2" s="40" customFormat="1" x14ac:dyDescent="0.3">
      <c r="B198" s="46"/>
    </row>
    <row r="199" spans="2:2" s="40" customFormat="1" x14ac:dyDescent="0.3">
      <c r="B199" s="46"/>
    </row>
    <row r="200" spans="2:2" s="40" customFormat="1" x14ac:dyDescent="0.3">
      <c r="B200" s="46"/>
    </row>
    <row r="201" spans="2:2" s="40" customFormat="1" x14ac:dyDescent="0.3">
      <c r="B201" s="46"/>
    </row>
    <row r="202" spans="2:2" s="40" customFormat="1" x14ac:dyDescent="0.3">
      <c r="B202" s="46"/>
    </row>
    <row r="203" spans="2:2" s="40" customFormat="1" x14ac:dyDescent="0.3">
      <c r="B203" s="46"/>
    </row>
    <row r="204" spans="2:2" s="40" customFormat="1" x14ac:dyDescent="0.3">
      <c r="B204" s="46"/>
    </row>
    <row r="205" spans="2:2" s="40" customFormat="1" x14ac:dyDescent="0.3">
      <c r="B205" s="46"/>
    </row>
    <row r="206" spans="2:2" s="40" customFormat="1" x14ac:dyDescent="0.3">
      <c r="B206" s="46"/>
    </row>
    <row r="207" spans="2:2" s="40" customFormat="1" x14ac:dyDescent="0.3">
      <c r="B207" s="46"/>
    </row>
    <row r="208" spans="2:2" s="40" customFormat="1" x14ac:dyDescent="0.3">
      <c r="B208" s="46"/>
    </row>
    <row r="209" spans="2:2" s="40" customFormat="1" x14ac:dyDescent="0.3">
      <c r="B209" s="46"/>
    </row>
    <row r="210" spans="2:2" s="40" customFormat="1" x14ac:dyDescent="0.3">
      <c r="B210" s="46"/>
    </row>
    <row r="211" spans="2:2" s="40" customFormat="1" x14ac:dyDescent="0.3">
      <c r="B211" s="46"/>
    </row>
    <row r="212" spans="2:2" s="40" customFormat="1" x14ac:dyDescent="0.3">
      <c r="B212" s="46"/>
    </row>
    <row r="213" spans="2:2" s="40" customFormat="1" x14ac:dyDescent="0.3">
      <c r="B213" s="46"/>
    </row>
    <row r="214" spans="2:2" s="40" customFormat="1" x14ac:dyDescent="0.3">
      <c r="B214" s="46"/>
    </row>
    <row r="215" spans="2:2" s="40" customFormat="1" x14ac:dyDescent="0.3">
      <c r="B215" s="46"/>
    </row>
    <row r="216" spans="2:2" s="40" customFormat="1" x14ac:dyDescent="0.3">
      <c r="B216" s="46"/>
    </row>
    <row r="217" spans="2:2" s="40" customFormat="1" x14ac:dyDescent="0.3">
      <c r="B217" s="46"/>
    </row>
    <row r="218" spans="2:2" s="40" customFormat="1" x14ac:dyDescent="0.3">
      <c r="B218" s="46"/>
    </row>
    <row r="219" spans="2:2" s="40" customFormat="1" x14ac:dyDescent="0.3">
      <c r="B219" s="46"/>
    </row>
    <row r="220" spans="2:2" s="40" customFormat="1" x14ac:dyDescent="0.3">
      <c r="B220" s="46"/>
    </row>
    <row r="221" spans="2:2" s="40" customFormat="1" x14ac:dyDescent="0.3">
      <c r="B221" s="46"/>
    </row>
    <row r="222" spans="2:2" s="40" customFormat="1" x14ac:dyDescent="0.3">
      <c r="B222" s="46"/>
    </row>
    <row r="223" spans="2:2" s="40" customFormat="1" x14ac:dyDescent="0.3">
      <c r="B223" s="46"/>
    </row>
    <row r="224" spans="2:2" s="40" customFormat="1" x14ac:dyDescent="0.3">
      <c r="B224" s="46"/>
    </row>
    <row r="225" spans="2:2" s="40" customFormat="1" x14ac:dyDescent="0.3">
      <c r="B225" s="46"/>
    </row>
    <row r="226" spans="2:2" s="40" customFormat="1" x14ac:dyDescent="0.3">
      <c r="B226" s="46"/>
    </row>
    <row r="227" spans="2:2" s="40" customFormat="1" x14ac:dyDescent="0.3">
      <c r="B227" s="46"/>
    </row>
    <row r="228" spans="2:2" s="40" customFormat="1" x14ac:dyDescent="0.3">
      <c r="B228" s="46"/>
    </row>
    <row r="229" spans="2:2" s="40" customFormat="1" x14ac:dyDescent="0.3">
      <c r="B229" s="46"/>
    </row>
    <row r="230" spans="2:2" s="40" customFormat="1" x14ac:dyDescent="0.3">
      <c r="B230" s="46"/>
    </row>
    <row r="231" spans="2:2" s="40" customFormat="1" x14ac:dyDescent="0.3">
      <c r="B231" s="46"/>
    </row>
    <row r="232" spans="2:2" s="40" customFormat="1" x14ac:dyDescent="0.3">
      <c r="B232" s="46"/>
    </row>
    <row r="233" spans="2:2" s="40" customFormat="1" x14ac:dyDescent="0.3">
      <c r="B233" s="46"/>
    </row>
    <row r="234" spans="2:2" s="40" customFormat="1" x14ac:dyDescent="0.3">
      <c r="B234" s="46"/>
    </row>
    <row r="235" spans="2:2" s="40" customFormat="1" x14ac:dyDescent="0.3">
      <c r="B235" s="46"/>
    </row>
    <row r="236" spans="2:2" s="40" customFormat="1" x14ac:dyDescent="0.3">
      <c r="B236" s="46"/>
    </row>
    <row r="237" spans="2:2" s="40" customFormat="1" x14ac:dyDescent="0.3">
      <c r="B237" s="46"/>
    </row>
    <row r="238" spans="2:2" s="40" customFormat="1" x14ac:dyDescent="0.3">
      <c r="B238" s="46"/>
    </row>
    <row r="239" spans="2:2" s="40" customFormat="1" x14ac:dyDescent="0.3">
      <c r="B239" s="46"/>
    </row>
    <row r="240" spans="2:2" s="40" customFormat="1" x14ac:dyDescent="0.3">
      <c r="B240" s="46"/>
    </row>
    <row r="241" spans="2:2" s="40" customFormat="1" x14ac:dyDescent="0.3">
      <c r="B241" s="46"/>
    </row>
    <row r="242" spans="2:2" s="40" customFormat="1" x14ac:dyDescent="0.3">
      <c r="B242" s="46"/>
    </row>
    <row r="243" spans="2:2" s="40" customFormat="1" x14ac:dyDescent="0.3">
      <c r="B243" s="46"/>
    </row>
    <row r="244" spans="2:2" s="40" customFormat="1" x14ac:dyDescent="0.3">
      <c r="B244" s="46"/>
    </row>
    <row r="245" spans="2:2" s="40" customFormat="1" x14ac:dyDescent="0.3">
      <c r="B245" s="46"/>
    </row>
    <row r="246" spans="2:2" s="40" customFormat="1" x14ac:dyDescent="0.3">
      <c r="B246" s="46"/>
    </row>
    <row r="247" spans="2:2" s="40" customFormat="1" x14ac:dyDescent="0.3">
      <c r="B247" s="46"/>
    </row>
    <row r="248" spans="2:2" s="40" customFormat="1" x14ac:dyDescent="0.3">
      <c r="B248" s="46"/>
    </row>
    <row r="249" spans="2:2" s="40" customFormat="1" x14ac:dyDescent="0.3">
      <c r="B249" s="46"/>
    </row>
    <row r="250" spans="2:2" s="40" customFormat="1" x14ac:dyDescent="0.3">
      <c r="B250" s="46"/>
    </row>
    <row r="251" spans="2:2" s="40" customFormat="1" x14ac:dyDescent="0.3">
      <c r="B251" s="46"/>
    </row>
    <row r="252" spans="2:2" s="40" customFormat="1" x14ac:dyDescent="0.3">
      <c r="B252" s="46"/>
    </row>
    <row r="253" spans="2:2" s="40" customFormat="1" x14ac:dyDescent="0.3">
      <c r="B253" s="46"/>
    </row>
    <row r="254" spans="2:2" s="40" customFormat="1" x14ac:dyDescent="0.3">
      <c r="B254" s="46"/>
    </row>
    <row r="255" spans="2:2" s="40" customFormat="1" x14ac:dyDescent="0.3">
      <c r="B255" s="46"/>
    </row>
    <row r="256" spans="2:2" s="40" customFormat="1" x14ac:dyDescent="0.3">
      <c r="B256" s="46"/>
    </row>
    <row r="257" spans="2:2" s="40" customFormat="1" x14ac:dyDescent="0.3">
      <c r="B257" s="46"/>
    </row>
    <row r="258" spans="2:2" s="40" customFormat="1" x14ac:dyDescent="0.3">
      <c r="B258" s="46"/>
    </row>
    <row r="259" spans="2:2" s="40" customFormat="1" x14ac:dyDescent="0.3">
      <c r="B259" s="46"/>
    </row>
    <row r="260" spans="2:2" s="40" customFormat="1" x14ac:dyDescent="0.3">
      <c r="B260" s="46"/>
    </row>
    <row r="261" spans="2:2" s="40" customFormat="1" x14ac:dyDescent="0.3">
      <c r="B261" s="46"/>
    </row>
    <row r="262" spans="2:2" s="40" customFormat="1" x14ac:dyDescent="0.3">
      <c r="B262" s="46"/>
    </row>
    <row r="263" spans="2:2" s="40" customFormat="1" x14ac:dyDescent="0.3">
      <c r="B263" s="46"/>
    </row>
    <row r="264" spans="2:2" s="40" customFormat="1" x14ac:dyDescent="0.3">
      <c r="B264" s="46"/>
    </row>
    <row r="265" spans="2:2" s="40" customFormat="1" x14ac:dyDescent="0.3">
      <c r="B265" s="46"/>
    </row>
    <row r="266" spans="2:2" s="40" customFormat="1" x14ac:dyDescent="0.3">
      <c r="B266" s="46"/>
    </row>
    <row r="267" spans="2:2" s="40" customFormat="1" x14ac:dyDescent="0.3">
      <c r="B267" s="46"/>
    </row>
    <row r="268" spans="2:2" s="40" customFormat="1" x14ac:dyDescent="0.3">
      <c r="B268" s="46"/>
    </row>
    <row r="269" spans="2:2" s="40" customFormat="1" x14ac:dyDescent="0.3">
      <c r="B269" s="46"/>
    </row>
    <row r="270" spans="2:2" s="40" customFormat="1" x14ac:dyDescent="0.3">
      <c r="B270" s="46"/>
    </row>
    <row r="271" spans="2:2" s="40" customFormat="1" x14ac:dyDescent="0.3">
      <c r="B271" s="46"/>
    </row>
    <row r="272" spans="2:2" s="40" customFormat="1" x14ac:dyDescent="0.3">
      <c r="B272" s="46"/>
    </row>
    <row r="273" spans="2:2" s="40" customFormat="1" x14ac:dyDescent="0.3">
      <c r="B273" s="46"/>
    </row>
    <row r="274" spans="2:2" s="40" customFormat="1" x14ac:dyDescent="0.3">
      <c r="B274" s="46"/>
    </row>
    <row r="275" spans="2:2" s="40" customFormat="1" x14ac:dyDescent="0.3">
      <c r="B275" s="46"/>
    </row>
    <row r="276" spans="2:2" s="40" customFormat="1" x14ac:dyDescent="0.3">
      <c r="B276" s="46"/>
    </row>
    <row r="277" spans="2:2" s="40" customFormat="1" x14ac:dyDescent="0.3">
      <c r="B277" s="46"/>
    </row>
    <row r="278" spans="2:2" s="40" customFormat="1" x14ac:dyDescent="0.3">
      <c r="B278" s="46"/>
    </row>
    <row r="279" spans="2:2" s="40" customFormat="1" x14ac:dyDescent="0.3">
      <c r="B279" s="46"/>
    </row>
    <row r="280" spans="2:2" s="40" customFormat="1" x14ac:dyDescent="0.3">
      <c r="B280" s="46"/>
    </row>
    <row r="281" spans="2:2" s="40" customFormat="1" x14ac:dyDescent="0.3">
      <c r="B281" s="46"/>
    </row>
    <row r="282" spans="2:2" s="40" customFormat="1" x14ac:dyDescent="0.3">
      <c r="B282" s="46"/>
    </row>
    <row r="283" spans="2:2" s="40" customFormat="1" x14ac:dyDescent="0.3">
      <c r="B283" s="46"/>
    </row>
    <row r="284" spans="2:2" s="40" customFormat="1" x14ac:dyDescent="0.3">
      <c r="B284" s="46"/>
    </row>
    <row r="285" spans="2:2" s="40" customFormat="1" x14ac:dyDescent="0.3">
      <c r="B285" s="46"/>
    </row>
    <row r="286" spans="2:2" s="40" customFormat="1" x14ac:dyDescent="0.3">
      <c r="B286" s="46"/>
    </row>
    <row r="287" spans="2:2" s="40" customFormat="1" x14ac:dyDescent="0.3">
      <c r="B287" s="46"/>
    </row>
    <row r="288" spans="2:2" s="40" customFormat="1" x14ac:dyDescent="0.3">
      <c r="B288" s="46"/>
    </row>
    <row r="289" spans="2:2" s="40" customFormat="1" x14ac:dyDescent="0.3">
      <c r="B289" s="46"/>
    </row>
    <row r="290" spans="2:2" s="40" customFormat="1" x14ac:dyDescent="0.3">
      <c r="B290" s="46"/>
    </row>
    <row r="291" spans="2:2" s="40" customFormat="1" x14ac:dyDescent="0.3">
      <c r="B291" s="46"/>
    </row>
    <row r="292" spans="2:2" s="40" customFormat="1" x14ac:dyDescent="0.3">
      <c r="B292" s="46"/>
    </row>
    <row r="293" spans="2:2" s="40" customFormat="1" x14ac:dyDescent="0.3">
      <c r="B293" s="46"/>
    </row>
    <row r="294" spans="2:2" s="40" customFormat="1" x14ac:dyDescent="0.3">
      <c r="B294" s="46"/>
    </row>
    <row r="295" spans="2:2" s="40" customFormat="1" x14ac:dyDescent="0.3">
      <c r="B295" s="46"/>
    </row>
    <row r="296" spans="2:2" s="40" customFormat="1" x14ac:dyDescent="0.3">
      <c r="B296" s="46"/>
    </row>
    <row r="297" spans="2:2" s="40" customFormat="1" x14ac:dyDescent="0.3">
      <c r="B297" s="46"/>
    </row>
    <row r="298" spans="2:2" s="40" customFormat="1" x14ac:dyDescent="0.3">
      <c r="B298" s="46"/>
    </row>
    <row r="299" spans="2:2" s="40" customFormat="1" x14ac:dyDescent="0.3">
      <c r="B299" s="46"/>
    </row>
    <row r="300" spans="2:2" s="40" customFormat="1" x14ac:dyDescent="0.3">
      <c r="B300" s="46"/>
    </row>
    <row r="301" spans="2:2" s="40" customFormat="1" x14ac:dyDescent="0.3">
      <c r="B301" s="46"/>
    </row>
    <row r="302" spans="2:2" s="40" customFormat="1" x14ac:dyDescent="0.3">
      <c r="B302" s="46"/>
    </row>
    <row r="303" spans="2:2" s="40" customFormat="1" x14ac:dyDescent="0.3">
      <c r="B303" s="46"/>
    </row>
    <row r="304" spans="2:2" s="40" customFormat="1" x14ac:dyDescent="0.3">
      <c r="B304" s="46"/>
    </row>
    <row r="305" spans="2:2" s="40" customFormat="1" x14ac:dyDescent="0.3">
      <c r="B305" s="46"/>
    </row>
    <row r="306" spans="2:2" s="40" customFormat="1" x14ac:dyDescent="0.3">
      <c r="B306" s="46"/>
    </row>
    <row r="307" spans="2:2" s="40" customFormat="1" x14ac:dyDescent="0.3">
      <c r="B307" s="46"/>
    </row>
    <row r="308" spans="2:2" s="40" customFormat="1" x14ac:dyDescent="0.3">
      <c r="B308" s="46"/>
    </row>
    <row r="309" spans="2:2" s="40" customFormat="1" x14ac:dyDescent="0.3">
      <c r="B309" s="46"/>
    </row>
    <row r="310" spans="2:2" s="40" customFormat="1" x14ac:dyDescent="0.3">
      <c r="B310" s="46"/>
    </row>
    <row r="311" spans="2:2" s="40" customFormat="1" x14ac:dyDescent="0.3">
      <c r="B311" s="46"/>
    </row>
    <row r="312" spans="2:2" s="40" customFormat="1" x14ac:dyDescent="0.3">
      <c r="B312" s="46"/>
    </row>
    <row r="313" spans="2:2" s="40" customFormat="1" x14ac:dyDescent="0.3">
      <c r="B313" s="46"/>
    </row>
    <row r="314" spans="2:2" s="40" customFormat="1" x14ac:dyDescent="0.3">
      <c r="B314" s="46"/>
    </row>
    <row r="315" spans="2:2" s="40" customFormat="1" x14ac:dyDescent="0.3">
      <c r="B315" s="46"/>
    </row>
    <row r="316" spans="2:2" s="40" customFormat="1" x14ac:dyDescent="0.3">
      <c r="B316" s="46"/>
    </row>
    <row r="317" spans="2:2" s="40" customFormat="1" x14ac:dyDescent="0.3">
      <c r="B317" s="46"/>
    </row>
    <row r="318" spans="2:2" s="40" customFormat="1" x14ac:dyDescent="0.3">
      <c r="B318" s="46"/>
    </row>
    <row r="319" spans="2:2" s="40" customFormat="1" x14ac:dyDescent="0.3">
      <c r="B319" s="46"/>
    </row>
    <row r="320" spans="2:2" s="40" customFormat="1" x14ac:dyDescent="0.3">
      <c r="B320" s="46"/>
    </row>
    <row r="321" spans="2:36" s="40" customFormat="1" x14ac:dyDescent="0.3">
      <c r="B321" s="46"/>
      <c r="AJ321" s="1"/>
    </row>
    <row r="322" spans="2:36" s="40" customFormat="1" x14ac:dyDescent="0.3">
      <c r="B322" s="46"/>
      <c r="AJ322" s="1"/>
    </row>
    <row r="323" spans="2:36" s="40" customFormat="1" x14ac:dyDescent="0.3">
      <c r="B323" s="46"/>
      <c r="AJ323" s="1"/>
    </row>
    <row r="324" spans="2:36" s="40" customFormat="1" x14ac:dyDescent="0.3">
      <c r="B324" s="46"/>
      <c r="AJ324" s="1"/>
    </row>
    <row r="325" spans="2:36" s="40" customFormat="1" x14ac:dyDescent="0.3">
      <c r="B325" s="46"/>
      <c r="AJ325" s="1"/>
    </row>
    <row r="326" spans="2:36" s="40" customFormat="1" x14ac:dyDescent="0.3">
      <c r="B326" s="46"/>
      <c r="AJ326" s="1"/>
    </row>
    <row r="327" spans="2:36" s="40" customFormat="1" x14ac:dyDescent="0.3">
      <c r="B327" s="46"/>
      <c r="AJ327" s="1"/>
    </row>
    <row r="328" spans="2:36" s="40" customFormat="1" x14ac:dyDescent="0.3">
      <c r="B328" s="46"/>
      <c r="AJ328" s="1"/>
    </row>
    <row r="329" spans="2:36" s="40" customFormat="1" x14ac:dyDescent="0.3">
      <c r="B329" s="46"/>
      <c r="AJ329" s="1"/>
    </row>
    <row r="330" spans="2:36" s="40" customFormat="1" x14ac:dyDescent="0.3">
      <c r="B330" s="46"/>
      <c r="AJ330" s="1"/>
    </row>
    <row r="331" spans="2:36" s="40" customFormat="1" x14ac:dyDescent="0.3">
      <c r="B331" s="46"/>
      <c r="AJ331" s="1"/>
    </row>
    <row r="332" spans="2:36" s="40" customFormat="1" x14ac:dyDescent="0.3">
      <c r="B332" s="46"/>
      <c r="AJ332" s="1"/>
    </row>
    <row r="333" spans="2:36" s="40" customFormat="1" x14ac:dyDescent="0.3">
      <c r="B333" s="46"/>
      <c r="AJ333" s="1"/>
    </row>
    <row r="334" spans="2:36" s="40" customFormat="1" x14ac:dyDescent="0.3">
      <c r="B334" s="46"/>
      <c r="AJ334" s="1"/>
    </row>
  </sheetData>
  <hyperlinks>
    <hyperlink ref="B3" r:id="rId1" xr:uid="{394E7944-832B-4067-B041-9FA10DF90B93}"/>
    <hyperlink ref="B5" r:id="rId2" xr:uid="{44C10297-CC02-44D9-B331-43CB8918D2A4}"/>
    <hyperlink ref="B6" r:id="rId3" xr:uid="{ABA5C49F-3E63-4A09-80B4-9CAF92396780}"/>
    <hyperlink ref="B7" r:id="rId4" xr:uid="{BD6FE3AD-D60B-45E4-B87E-83125E36A795}"/>
    <hyperlink ref="B8" r:id="rId5" xr:uid="{99905368-FE90-423A-9E2B-1F1767ADE8DC}"/>
    <hyperlink ref="B4" r:id="rId6" xr:uid="{2DAD30DC-1031-443F-B46D-36BF753AA955}"/>
    <hyperlink ref="B11" r:id="rId7" xr:uid="{AE82DE3D-E0F8-4AE1-9F2E-FC76FD4BD4B6}"/>
    <hyperlink ref="B14" r:id="rId8" xr:uid="{9A28C6A0-929E-4F3E-B3FE-8E2CCE4C7534}"/>
    <hyperlink ref="B18" r:id="rId9" xr:uid="{2D3EE781-9B34-4BA8-A600-197FF8E6DBBF}"/>
    <hyperlink ref="B19" r:id="rId10" xr:uid="{5AC72F1A-13D9-4D04-809C-27FCB31C1D34}"/>
    <hyperlink ref="B21" r:id="rId11" xr:uid="{EBC383E9-61F6-47A4-BCF4-1A3A08174BEC}"/>
    <hyperlink ref="B22" r:id="rId12" xr:uid="{EAD7C66A-0D10-4991-857D-39DDEDB554EF}"/>
    <hyperlink ref="B24" r:id="rId13" xr:uid="{59FBA726-D9A4-44A2-8945-4ECFE1142055}"/>
    <hyperlink ref="B13" r:id="rId14" xr:uid="{74065B90-8BC9-48AF-AB5E-660986E8E803}"/>
    <hyperlink ref="B12" r:id="rId15" xr:uid="{9FB4EB58-167C-4152-9D4D-22FC04869E79}"/>
    <hyperlink ref="B25" r:id="rId16" xr:uid="{BD792454-AC8C-4D98-A374-727A4B0504A1}"/>
    <hyperlink ref="B28" r:id="rId17" xr:uid="{2F1F5C59-6DA1-4DFF-9BDE-E8125E97741B}"/>
    <hyperlink ref="B31" r:id="rId18" xr:uid="{AB30F4A9-CB1A-429E-AD60-C16A4A33F70D}"/>
  </hyperlinks>
  <pageMargins left="0.7" right="0.7" top="0.75" bottom="0.75" header="0.3" footer="0.3"/>
  <pageSetup paperSize="9" orientation="portrait" horizontalDpi="4294967292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Source</vt:lpstr>
      <vt:lpstr>Convertibility AFRICA</vt:lpstr>
      <vt:lpstr>AMU</vt:lpstr>
      <vt:lpstr>SADC</vt:lpstr>
      <vt:lpstr>IGAD</vt:lpstr>
      <vt:lpstr>ECOWAS</vt:lpstr>
      <vt:lpstr>ECCAS</vt:lpstr>
      <vt:lpstr>EAC</vt:lpstr>
      <vt:lpstr>CENSAD</vt:lpstr>
      <vt:lpstr>COMESAJUl18</vt:lpstr>
      <vt:lpstr>COMESA</vt:lpstr>
      <vt:lpstr>Convertibility matrix</vt:lpstr>
      <vt:lpstr>Currency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Shamnaaz Sufrauj</dc:creator>
  <cp:lastModifiedBy>Shamnaaz Sufrauj</cp:lastModifiedBy>
  <dcterms:created xsi:type="dcterms:W3CDTF">2018-01-15T14:19:07Z</dcterms:created>
  <dcterms:modified xsi:type="dcterms:W3CDTF">2019-07-28T19:07:14Z</dcterms:modified>
</cp:coreProperties>
</file>